
<file path=[Content_Types].xml><?xml version="1.0" encoding="utf-8"?>
<Types xmlns="http://schemas.openxmlformats.org/package/2006/content-type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827"/>
  <workbookPr defaultThemeVersion="166925"/>
  <mc:AlternateContent xmlns:mc="http://schemas.openxmlformats.org/markup-compatibility/2006">
    <mc:Choice Requires="x15">
      <x15ac:absPath xmlns:x15ac="http://schemas.microsoft.com/office/spreadsheetml/2010/11/ac" url="C:\Users\שמחה\OneDrive\שולחן העבודה\תוכניות מכרז 1.22 פיתוח  אזור תעשייה ישעי\תוכניות מים וביוב\"/>
    </mc:Choice>
  </mc:AlternateContent>
  <xr:revisionPtr revIDLastSave="0" documentId="8_{F538B7A2-1465-4BB9-943D-D0038DDDE965}" xr6:coauthVersionLast="47" xr6:coauthVersionMax="47" xr10:uidLastSave="{00000000-0000-0000-0000-000000000000}"/>
  <bookViews>
    <workbookView xWindow="-108" yWindow="-108" windowWidth="23256" windowHeight="12576" xr2:uid="{00000000-000D-0000-FFFF-FFFF00000000}"/>
  </bookViews>
  <sheets>
    <sheet name="כתב_כמויות_למכרז_19_12_21" sheetId="1" r:id="rId1"/>
  </sheets>
  <calcPr calcId="19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F140" i="1" l="1"/>
  <c r="F139" i="1"/>
  <c r="F138" i="1"/>
  <c r="F137" i="1"/>
  <c r="F136" i="1"/>
  <c r="F135" i="1"/>
  <c r="F134" i="1"/>
  <c r="F133" i="1"/>
  <c r="F132" i="1"/>
  <c r="F131" i="1"/>
  <c r="F130" i="1"/>
  <c r="F129" i="1"/>
  <c r="F128" i="1"/>
  <c r="F127" i="1"/>
  <c r="F126" i="1"/>
  <c r="F125" i="1"/>
  <c r="F124" i="1"/>
  <c r="F123" i="1"/>
  <c r="F122" i="1"/>
  <c r="F121" i="1"/>
  <c r="F120" i="1"/>
  <c r="F119" i="1"/>
  <c r="F118" i="1"/>
  <c r="F117" i="1"/>
  <c r="F115" i="1"/>
  <c r="F114" i="1"/>
  <c r="F113" i="1"/>
  <c r="F112" i="1"/>
  <c r="F111" i="1"/>
  <c r="F110" i="1"/>
  <c r="F109" i="1"/>
  <c r="F108" i="1"/>
  <c r="F107" i="1"/>
  <c r="F106" i="1"/>
  <c r="F105" i="1"/>
  <c r="F104" i="1"/>
  <c r="F103" i="1"/>
  <c r="F102" i="1"/>
  <c r="F101" i="1"/>
  <c r="F100" i="1"/>
  <c r="F99" i="1"/>
  <c r="F98" i="1"/>
  <c r="F97" i="1"/>
  <c r="F96" i="1"/>
  <c r="F95" i="1"/>
  <c r="F94" i="1"/>
  <c r="F89" i="1"/>
  <c r="F88" i="1"/>
  <c r="F87" i="1"/>
  <c r="F86" i="1"/>
  <c r="F85" i="1"/>
  <c r="F84" i="1"/>
  <c r="F83" i="1"/>
  <c r="F82" i="1"/>
  <c r="F78" i="1"/>
  <c r="F77" i="1"/>
  <c r="F76" i="1"/>
  <c r="F75" i="1"/>
  <c r="F74" i="1"/>
  <c r="F73" i="1"/>
  <c r="F71" i="1"/>
  <c r="F70" i="1"/>
  <c r="F69" i="1"/>
  <c r="F68" i="1"/>
  <c r="F67" i="1"/>
  <c r="F66" i="1"/>
  <c r="F65" i="1"/>
  <c r="F64" i="1"/>
  <c r="F63" i="1"/>
  <c r="F62" i="1"/>
  <c r="F61" i="1"/>
  <c r="F60" i="1"/>
  <c r="F59" i="1"/>
  <c r="F58" i="1"/>
  <c r="F57" i="1"/>
  <c r="F56" i="1"/>
  <c r="F54" i="1"/>
  <c r="F53" i="1"/>
  <c r="F52" i="1"/>
  <c r="F51" i="1"/>
  <c r="F50" i="1"/>
  <c r="F49" i="1"/>
  <c r="F48" i="1"/>
  <c r="F47" i="1"/>
  <c r="F46" i="1"/>
  <c r="F45" i="1"/>
  <c r="F44" i="1"/>
  <c r="F43" i="1"/>
  <c r="F42" i="1"/>
  <c r="F41" i="1"/>
  <c r="F40" i="1"/>
  <c r="F39" i="1"/>
  <c r="F38" i="1"/>
  <c r="F33" i="1"/>
  <c r="F32" i="1"/>
  <c r="F31" i="1"/>
  <c r="F30" i="1"/>
  <c r="F29" i="1"/>
  <c r="F28" i="1"/>
  <c r="F26" i="1"/>
  <c r="F25" i="1"/>
  <c r="F24" i="1"/>
  <c r="F23" i="1"/>
  <c r="F22" i="1"/>
  <c r="F21" i="1"/>
  <c r="F20" i="1"/>
  <c r="F19" i="1"/>
  <c r="F18" i="1"/>
  <c r="F17" i="1"/>
  <c r="F15" i="1"/>
  <c r="F14" i="1"/>
  <c r="F13" i="1"/>
  <c r="F12" i="1"/>
  <c r="F11" i="1"/>
</calcChain>
</file>

<file path=xl/sharedStrings.xml><?xml version="1.0" encoding="utf-8"?>
<sst xmlns="http://schemas.openxmlformats.org/spreadsheetml/2006/main" count="435" uniqueCount="272">
  <si>
    <t>סעיף</t>
  </si>
  <si>
    <t>תאור</t>
  </si>
  <si>
    <t>יח'</t>
  </si>
  <si>
    <t>כמות</t>
  </si>
  <si>
    <t>מחיר</t>
  </si>
  <si>
    <t>סה"כ</t>
  </si>
  <si>
    <t/>
  </si>
  <si>
    <t>01</t>
  </si>
  <si>
    <t>עבודות נלוות</t>
  </si>
  <si>
    <t>01.57</t>
  </si>
  <si>
    <t>01.57.001</t>
  </si>
  <si>
    <t>עבודות בטון</t>
  </si>
  <si>
    <t>01.57.001.0032</t>
  </si>
  <si>
    <t>מילוי תעלות או בורות בתערובת clsm רטוב כולל חומר להתקשות מהירה עד 4 שעות.ישולם לפי חתך תאורטי שאושר ע"י המפקח לפני תחילת ביצוע ובהגשת תכנית עדות.</t>
  </si>
  <si>
    <t>מ"ק</t>
  </si>
  <si>
    <t>01.57.001.0200</t>
  </si>
  <si>
    <t>קיר בטון (בלוק עיגון) עיגון לצינורות מים/ביוב, בטון ב-30 כולל ברזל זיון וטפסנות, בהתאם לפרט התאגיד. ישולם לפי מ"ק לפי חתך תאורטי מאושר ע"י מפקח לפני תחילת ביצוע.</t>
  </si>
  <si>
    <t>01.57.001.0902</t>
  </si>
  <si>
    <t>ביצוע דרך שירות לאורך קווי מים או ביוב ברוחב 4.5 מטר כולל חישוף, צורת דרך, תעלת ניקוז, הידוק שתית, שכבת מצעים 20 ס"מ מהודק בשני שכבות, סה"כ 40 ס"מ , כולל אספקה וביצוע אספלט מקורצף בעובי 15 ס"מ כולל הסדרת ניקוז מקומי במידת הצורך ע"י מעבר עירי. העבודה קומפלט.</t>
  </si>
  <si>
    <t>מ"ר</t>
  </si>
  <si>
    <t>01.57.001.0908</t>
  </si>
  <si>
    <t>תושבת בטון לצנרת ב-20 מזויין לפי פרט התאגיד בעובי 20 ס"מ ברוחב התעלה. ישולם לפי מ"א הנחת צינור בכל קוטר.</t>
  </si>
  <si>
    <t>מ'</t>
  </si>
  <si>
    <t>01.57.001.0910</t>
  </si>
  <si>
    <t>פתיחת חור בקיר מכל סוג שהוא בכל עובי (בטון,אבן) במידות המתאימות לצינור בקוטר מ"12 עד "20 כולל. עבודה כוללת את כל חומרי העזר הנדרשים, קומפלט.</t>
  </si>
  <si>
    <t>01.57.002</t>
  </si>
  <si>
    <t>מחירים אינפורמטיבים ושונות</t>
  </si>
  <si>
    <t>01.57.002.0900</t>
  </si>
  <si>
    <t>עבודות בפרק זה דורשות אישור מפקח מראש בכתב ותיעוד ביומן עבודה לפני תחילת ביצוע העבודותיום עבודה = 8 שעות.</t>
  </si>
  <si>
    <t>הערה</t>
  </si>
  <si>
    <t>01.57.002.0909</t>
  </si>
  <si>
    <t>פועל מקצועי לכל מטרה.</t>
  </si>
  <si>
    <t>ש"ע</t>
  </si>
  <si>
    <t>01.57.002.0920</t>
  </si>
  <si>
    <t>יעה אופני (שופל) 125-145 כ"ס 2.5 ירד"ק - דגם 950 או מקביל מ-1980 ומעלה</t>
  </si>
  <si>
    <t>01.57.002.0921</t>
  </si>
  <si>
    <t>מחפרון אופני 60 כ"ס עם פטיש הידראולי וכף 20-40-60 ס"מ - דגם J.C.B 4 כולל מפעיל.</t>
  </si>
  <si>
    <t>01.57.002.0922</t>
  </si>
  <si>
    <t>מיני מחפרון אופני 30 כ"ס עם כף, מחפרון/מקדח קרקע ומטאטא - דגם בובקט.</t>
  </si>
  <si>
    <t>01.57.002.0923</t>
  </si>
  <si>
    <t>גדר אסכורית בגובה 2 מ' כולל עמודים בביסוס בטון כל 2.5 מ' לכל אורך כולל פרוק גדר בסיום העבודות. הסעיף ישולם לפי מ"א בהגשת תכנית עדות.</t>
  </si>
  <si>
    <t>01.57.002.0924</t>
  </si>
  <si>
    <t>פיזור שומשום שטוף ונקי כולל הידוק.</t>
  </si>
  <si>
    <t>01.57.002.0925</t>
  </si>
  <si>
    <t>פיזור מצע סוג א' בשכבות של 20 ס"מ מהודק לצפיפות 100% מודיפייד אשר בעובי אחיד או משתנה.</t>
  </si>
  <si>
    <t>01.57.002.0930</t>
  </si>
  <si>
    <t>עמוד סימון לקווי מים/ביוב - כולל בסיס בטון לפי פרט התאגיד.</t>
  </si>
  <si>
    <t>01.57.002.0931</t>
  </si>
  <si>
    <t>שטיפה וחיטוי קו מים קיים בכל קוטר.</t>
  </si>
  <si>
    <t>י"ע</t>
  </si>
  <si>
    <t>01.57.003</t>
  </si>
  <si>
    <t>שרוולים</t>
  </si>
  <si>
    <t>01.57.003.0160</t>
  </si>
  <si>
    <t>שרוולים לצנרת מים וביוב סעיפי שרוולים ישולמו כתוספת למחיר הנחת צנרת מים ו/או ביוב בכל עומק. לא ישלם תוספת מחיר עבור חפירה ביתר בקטע בו ידרש השרוול. מחיר השרוולים כולל ריתוכי צנרת, מופות והשחלת הצנרת בתוך השרוול והרכבת נעלי סמך כולל איטום קצי השרוול בשני הצדדים.</t>
  </si>
  <si>
    <t>01.57.003.0165</t>
  </si>
  <si>
    <t>הנחת קטעי שרוול מצינור פלדה שחור בקוטר "12 עובי דופן "5/16 כולל ריתוך . לרבות השחלת צינור בכל קוטר, סנדלי סמך, ואיטום קצוות, כולל החפירה הנדרשת העבודהקומפלט לפי פרט התאגיד.</t>
  </si>
  <si>
    <t>01.57.003.0167</t>
  </si>
  <si>
    <t>הנחת קטעי שרוול מצינור פלדה שחור בקוטר "16 עובי דופן "5/16 כולל ריתוך . לרבות השחלת צינור בכל קוטר, סנדלי סמך, ואיטום קצוות, כולל החפירה הנדרשת העבודהקומפלט לפי פרט התאגיד.</t>
  </si>
  <si>
    <t>01.57.003.0171</t>
  </si>
  <si>
    <t>הנחת קטעי שרוול מצינור פלדה שחור בקוטר "20 עובי דופן "5/16 כולל ריתוך . לרבות השחלת צינור בכל קוטר, סנדלי סמך, ואיטום קצוות, כולל החפירה הנדרשת העבודהקומפלט לפי פרט התאגיד.</t>
  </si>
  <si>
    <t>01.57.003.0172</t>
  </si>
  <si>
    <t>הנחת קטעי שרוול מצינור פלדה שחור בקוטר "24 עובי דופן "5/16 כולל ריתוך . לרבות השחלת צינור בכל קוטר, סנדלי סמך, ואיטום קצוות, כולל החפירה הנדרשת העבודהקומפלט לפי פרט התאגיד.</t>
  </si>
  <si>
    <t>01.57.003.0173</t>
  </si>
  <si>
    <t>הנחת קטעי שרוול מצינור פלדה שחור בקוטר "28 עובי דופן "3/8 כולל ריתוך . לרבות השחלת צינור בכל קוטר, סנדלי סמך, ואיטום קצוות, כולל החפירה הנדרשת העבודהקומפלט לפי פרט התאגיד.</t>
  </si>
  <si>
    <t>02</t>
  </si>
  <si>
    <t>קווי מים</t>
  </si>
  <si>
    <t>02.57</t>
  </si>
  <si>
    <t>02.57.001</t>
  </si>
  <si>
    <t>הנחת צנרת</t>
  </si>
  <si>
    <t>02.57.001.0150</t>
  </si>
  <si>
    <t>הנחת צנרת פוליאתילן מצולב (PEX) כולל מופות וספחים.</t>
  </si>
  <si>
    <t>02.57.001.0198</t>
  </si>
  <si>
    <t>הנחת צינור פוליאתילן מצולב (PEX) לפי ת"י 1519 דרג 12 בקוטר 90 מ"מ.</t>
  </si>
  <si>
    <t>02.57.001.0200</t>
  </si>
  <si>
    <t>הנחת צינור פוליאתילן מצולב (PEX) לפי ת"י 1519 דרג 12 בקוטר 110 מ"מ.</t>
  </si>
  <si>
    <t>02.57.001.0204</t>
  </si>
  <si>
    <t>הנחת צינור פוליאתילן מצולב (PEX) לפי ת"י 1519 דרג 12 בקוטר 160 מ"מ.</t>
  </si>
  <si>
    <t>02.57.001.0350</t>
  </si>
  <si>
    <t>הנחת צינור פוליאתילן מצולב (PEX) לפי ת"י 1519 דרג 12 בקוטר 225 מ"מ.</t>
  </si>
  <si>
    <t>02.57.001.0372</t>
  </si>
  <si>
    <t>הנחת צינור פוליאתילן מצולב (PEX) לפי ת"י 1519 דרג 15 בקוטר 225 מ"מ</t>
  </si>
  <si>
    <t>02.57.001.0373</t>
  </si>
  <si>
    <t>הנחת צינור פוליאתילן מצולב (PEX) לפי ת"י 1519 דרג 15 בקוטר 250 מ"מ.</t>
  </si>
  <si>
    <t>02.57.001.0375</t>
  </si>
  <si>
    <t>הנחת צינור פוליאתילן מצולב (PEX) לפי ת"י 1519 דרג 15 בקוטר 315 מ"מ.</t>
  </si>
  <si>
    <t>02.57.001.0380</t>
  </si>
  <si>
    <t>הכנה לחיבור בית/ מגרש במקרה ואורך הצינור יהיה יותר מ-5 מטר, עבור התוספת ישולם עפ"י מחיר הנחת צנרת.</t>
  </si>
  <si>
    <t>02.57.001.0465</t>
  </si>
  <si>
    <t>הכנה לחיבור בית/ מגרש מצינור פ.א. מצולב 90 מ"מ, כולל הנחת צינור בקרקע עד 5 מטר, זוית 90 מעלות, מתאם אוגן ואוגן עיוור או התחברות למערכת קיימת, מופות, בלוק בטון לצינור עד תחתית זוית וחיבור לצינור אספקה קיים בכל קוטר ומכל סוג ,אביזר רוכב/הסתעפות T, מעבר קוטר וכל הנדרש לביצוע עבודה מושלמת.</t>
  </si>
  <si>
    <t>02.57.001.0470</t>
  </si>
  <si>
    <t>הכנה לחיבור בית/ מגרש מצינור פ.א. מצולב 110 מ"מ, כולל הנחת צינור בקרקע עד 5 מטר, זוית 90 מעלות, מתאם אוגן ואוגן עיוור או התחברות למערכת קיימת, מופות,בלוק בטון לצינור עד תחתית זוית וחיבור לצינור אספקה קיים בכל קוטר ומכל סוג , אביזר רוכב/הסתעפות T, מעבר קוטר וכל הנדרש לביצוע עבודה מושלמת.</t>
  </si>
  <si>
    <t>02.57.001.0472</t>
  </si>
  <si>
    <t>הכנה לחיבור בית/ מגרש מצינור פ.א. מצולב 160 מ"מ, כולל הנחת צינור בקרקע עד 5 מטר, זוית 90 מעלות, מתאם אוגן ואוגן עיוור או התחברות למערכת קיימת, מופות,בלוק בטון לצינור עד תחתית זוית וחיבור לצינור אספקה קיים בכל קוטר ומכל סוג , אביזר רוכב/הסתעפות T, מעבר קוטר וכל הנדרש לביצוע עבודה מושלמת.</t>
  </si>
  <si>
    <t>02.57.001.1000</t>
  </si>
  <si>
    <t>מערכת צנרת עילית (חצרות עם מקטיני לחץ) - מחיר היחידה יהיה קומפלט כולל צנרת של גמל בין חיבור לצנרת אספקה קיימת/חדשה. המחיר כולל כל הצנרת, ספחים, והעבודות הנדרשות לביצוע מערכת מושלמת וכולל עובדות עפר, חפירות, החזרת מצב לקדמותו. ועפ"י המפורט במפרט המיוחד. כולל אספקה והרכבת אביזרים כגון: מגופים, מקטיני לחץ, מסננים, פורק אויר, אל חוזר וכו' והכל עפ"י פרט התאגיד. העבודה קומפלט</t>
  </si>
  <si>
    <t>02.57.001.1200</t>
  </si>
  <si>
    <t>מערכת הקטנת לחץ בקוטר "8, כולל מקטין ושעון בקוטר "6 לפי פרט מס' 293.</t>
  </si>
  <si>
    <t>קומפ</t>
  </si>
  <si>
    <t>02.57.001.1220</t>
  </si>
  <si>
    <t>מערכת הקטנת לחץ בקוטר "8 , כולל 2 זרועות, מקטין ושעון בקוטר "4 לפי פרט התאגיד מס' 291.</t>
  </si>
  <si>
    <t>02.57.001.1250</t>
  </si>
  <si>
    <t>משטח לחצר מערכת עילית כולל יישור שטח והידוקו שכבת ניילון בעובי 2 מ"מ, כולל מצע סוג א' מהודק 20 ס"מ וכולל ריצוף מאבן משתלבת על שכבת חול, העבודה קומפלט,הסעיף ישולם בהגשת תכנית עדות של חצר.</t>
  </si>
  <si>
    <t>02.57.001.1255</t>
  </si>
  <si>
    <t>גידור למערכת עילית או כל חצר אחרת בגובה 2.5 מ' מסוג פרופילם מגולוון דגם צבר עם קרן כולל שער ברוחב 1.2 כולל מנעול רתק כולל יסוד וחגורת מבטון מזוין מסביב לגדר בגובה 60ס"מ וכולל כל הנדרש לביצוע עבודה מושלמת. הסעיף ישולם עפ"י מ"א גדר בנוי בהגשת תכנית עדות.</t>
  </si>
  <si>
    <t>02.57.002</t>
  </si>
  <si>
    <t>מגופים</t>
  </si>
  <si>
    <t>02.57.002.0199</t>
  </si>
  <si>
    <t>מגופים תת קרקעיים יהיו ללחץ עבודה 16 אטמוספרות ויהיו משני סוגים:1. מסוג טריזגול וכוללים 2 מופות וחיבור צנרת ב2 הצדדים.  2. מאוגנים יהיו מדגם צר כולל אוגנים, ברגים מנירוסטה, חיבור לצנרת מכל סוג ב2 צדדים 3. בקווים ראשיים יהיו מגופים מסוג טריזגול, בחיבורים סוג המגופים יהיה באישור המפקח.</t>
  </si>
  <si>
    <t>02.57.002.0200</t>
  </si>
  <si>
    <t>מגופים מאוגנים</t>
  </si>
  <si>
    <t>02.57.002.0201</t>
  </si>
  <si>
    <t>התקנת מגוף טריז קוטר "3 ללחץ עבודה של 16 אטמ', עם ציפוי פנים וציפוי חיצוני אפוקסי כולל אוגנים נגדיים..</t>
  </si>
  <si>
    <t>02.57.002.0202</t>
  </si>
  <si>
    <t>התקנת מגוף טריז קוטר "4 ללחץ עבודה של 16 אטמ', עם ציפוי פנים וציפוי חיצוני אפוקסי כולל אוגנים נגדיים..</t>
  </si>
  <si>
    <t>02.57.002.0205</t>
  </si>
  <si>
    <t>התקנת מגוף טריז קוטר "6 ללחץ עבודה של 16 אטמ', עם ציפוי פנים וציפוי חיצוני אפוקסי כולל אוגנים נגדיים.</t>
  </si>
  <si>
    <t>02.57.002.0210</t>
  </si>
  <si>
    <t>התקנת מגוף טריז קוטר "8 ללחץ עבודה של 16 אטמ', עם ציפוי פנים וציפוי חיצוני אפוקסי כולל אוגנים נגדיים.</t>
  </si>
  <si>
    <t>02.57.002.0215</t>
  </si>
  <si>
    <t>התקנת מגוף טריז קוטר "10 ללחץ עבודה של 16 אטמ', עם ציפוי פנים וציפוי חיצוני אפוקסי כולל אוגנים נגדיים</t>
  </si>
  <si>
    <t>02.57.002.0220</t>
  </si>
  <si>
    <t>התקנת מגוף טריז קוטר "12 ללחץ עבודה של 16 אטמ', עם ציפוי פנים וציפוי חיצוני אפוקסי כולל אוגנים נגדיים</t>
  </si>
  <si>
    <t>02.57.002.0310</t>
  </si>
  <si>
    <t>מגופים מסוג טריזגול.</t>
  </si>
  <si>
    <t>02.57.002.0318</t>
  </si>
  <si>
    <t>מגוף טריזגול "4 (110).</t>
  </si>
  <si>
    <t>02.57.002.0320</t>
  </si>
  <si>
    <t>מגוף טריזגול "6 (160).</t>
  </si>
  <si>
    <t>02.57.002.0322</t>
  </si>
  <si>
    <t>מגוף טריזגול "8 (225).</t>
  </si>
  <si>
    <t>02.57.002.0323</t>
  </si>
  <si>
    <t>מגוף טריזגול "10 (250).</t>
  </si>
  <si>
    <t>02.57.002.0326</t>
  </si>
  <si>
    <t>מגוף טריזגול "12 (315).</t>
  </si>
  <si>
    <t>02.57.002.0340</t>
  </si>
  <si>
    <t>ברזי כיבוי אש ( הידרנטים). המחיר כולל הרכבת מנעול (כיפה אדומה) ויבוצע ע"י פרט התאגיד.</t>
  </si>
  <si>
    <t>02.57.002.0342</t>
  </si>
  <si>
    <t>התקנת ברז כיבוי אש (הידרנט) מחברת רפאל /כוכב או שווה ערך מאושר ע"י מפקח, כפול "3*2 על זקף מאוגן "6. וכולל, מחבר שטורץ, הנחת קטע צינור בקרקע עד 5 מטר בכל עומק כולל חיבור לקו אספקה קיים מכל סוג ובכל קוטר . כולל מתקן שבירה וכולל מעבר בין צינור פולאתילן ופלדה.</t>
  </si>
  <si>
    <t>02.57.003</t>
  </si>
  <si>
    <t>התחברויות בין קווי מים וניתוקים</t>
  </si>
  <si>
    <t>02.57.003.0400</t>
  </si>
  <si>
    <t>התחברות בין קו מים חדש לקו מים קיים בין צנרת פוליאתילן לפלדה או פלדה לפולאתילן. או התחברות למגוף קיים, המחיר כולל: איתור קווים, סגירת מים, חיתוכים, ריתוכים, ניקוז קו מים קיים, התאמות הדרושות, מעבר קוטר, אספקת כל החומר הנדרש לביצוע קטע מחבר בין הקווים וכולל ניתוק קו מים קיים שמיועד לביטול.</t>
  </si>
  <si>
    <t>02.57.003.0492</t>
  </si>
  <si>
    <t>התחברות בין קו מים בקוטר 225 מ''מ לקו מים בקוטר "8, כולל ניתוק קו קיים ואיטום וכולל איטום אביזר התחברות בחומר דנזו.</t>
  </si>
  <si>
    <t>02.57.003.0495</t>
  </si>
  <si>
    <t>התחברות בין קו מים בקוטר 280/250 מ''מ לקו מים בקוטר "10, כולל ניתוק קו קיים ואיטום וכולל איטום אביזר התחברות בחומר דנזו.</t>
  </si>
  <si>
    <t>02.57.003.0510</t>
  </si>
  <si>
    <t>התחברות בין קו מים בקוטר 315 מ''מ לקו מים בקוטר "12,כולל ניתוק קו קיים ואיטום וכולל איטום אביזר התחברות בחומר דנזו.</t>
  </si>
  <si>
    <t>02.57.003.0520</t>
  </si>
  <si>
    <t>התחברות בין קו מים חדש לקו מים קיים מאותו סוג.המחיר כולל: איתור קווים, גילוי קו, סגירת מים, חיתוכים, ריתוכים, ניקוז קו מים קיים, התאמות הדרושות, מעברקוטר, אספקת כל החומר הנדרש לביצוע קטע מחבר בין הקווים וכולל ניתוק קו מים קיים שמיועד לביטול.</t>
  </si>
  <si>
    <t>02.57.003.0521</t>
  </si>
  <si>
    <t>התחברות (חיבור קצוות) בין קווי צנרת מאותו סוג: קו מים חדש פולאתילן לקו מים קיים פולאתילן כולל מופות. העבודה קומפלט, המחיר לפי הקוטר הגדול. הסעיף ישולם לפי אינצ/ קוטר. דוגמא 1 חיבור בין קו חדש בקוטר 110 מ"מ לקו קיים בקוטר 110 מ"מ המחיר יהיה : "4*1*המחיר</t>
  </si>
  <si>
    <t>03</t>
  </si>
  <si>
    <t>אביזרי מים</t>
  </si>
  <si>
    <t>03.01</t>
  </si>
  <si>
    <t>03.01.0300</t>
  </si>
  <si>
    <t>המחיר להרכבת אביזרים מים כולל אספקה הובלה פירוק נדרש והתקנה. כל האביזרים יהיו ללחץ PN16. יש להשתמש באטמים מסוג קלינגרית או טופליין בלבד. מחירי האטמיםוברגים מנירוסטה כלולים במחיר היחידה והמחיר כולל סגירת מים, ריתוכים, ריקון קו, וכל הרשום במפרט המיוחד.</t>
  </si>
  <si>
    <t>03.01.0380</t>
  </si>
  <si>
    <t>שסתום אויר משולב "שלף" דגם D-050 או שוו"ע מאושר ע"י מפקח בלבד.</t>
  </si>
  <si>
    <t>03.01.0382</t>
  </si>
  <si>
    <t>התקנת שסתום אוויר משולב למים קוטר "2 כולל כל האביזרים וכל העבודות הנדרשים לביצוע עבודה מושלמת לפי פרט התאגיד</t>
  </si>
  <si>
    <t>03.01.0384</t>
  </si>
  <si>
    <t>התקנת שסתום אוויר משולב למים קוטר "3 כולל כל האביזרים וכל העבודות הנדרשים לביצוע עבודה מושלמת לפי פרט התאגיד</t>
  </si>
  <si>
    <t>03.01.0400</t>
  </si>
  <si>
    <t>תאי אביזרי מים יהיו מחוליות טרומיות כולל תקרה ומכסה לעומס 40 טון בעומק עד 2 מ' עם מכסה יצקת פלדה כולל מסגרת בעומס 40 טון, מסוג "קליק לוק" ללא נעילה דגם תאגיד מי שמש (טניה) חברת מנשה ברוך או שו"ע לפי דרישת המפקח, . המכסה יהיה כולל סמל התאגיד וכיתוב מים עם פתח בקוטר 60 ס"מ.</t>
  </si>
  <si>
    <t>03.01.0418</t>
  </si>
  <si>
    <t>הרכבת שוחת מגופים מחוליות בטון טרומיות ת.י. 658 בקוטר פנימי 60 ס"מ, עם תיקרה, מכסה ומסגרת יציקת פלדה בקוטר עד 60 ס"מ ולעומס 40 טון בעומק עד 2.0 מ'עם סמל התאגיד וייעוד המכסה "מים", כולל שלבי דריכה , 2 פתחים לצנרת, איטום בין החוליות ורצפת חצץ.</t>
  </si>
  <si>
    <t>03.01.0420</t>
  </si>
  <si>
    <t>הרכבת שוחת מגופים מחוליות בטון טרומיות ת.י. 658 בקוטר פנימי 80 ס"מ, עם תיקרה, מכסה ומסגרת יציקת פלדה בקוטר עד 60 ס"מ ולעומס 40 טון בעומק עד 2.0 מ'עם סמל התאגיד וייעוד המכסה "מים", כולל שלבי דריכה , 2 פתחים לצנרת, איטום בין החוליות ורצפת חצץ.</t>
  </si>
  <si>
    <t>03.01.0422</t>
  </si>
  <si>
    <t>הרכבת שוחת מגופים מחוליות בטון טרומיות ת.י. 658 בקוטר פנימי 100 ס"מ,עם תיקרה, מכסה ומסגרת יציקת פלדה בקוטר עד 60 ס"מ ולעומס 40 טון בעומק עד 2.0 מ'עם סמל התאגיד וייעוד המכסה "מים", כולל שלבי דריכה , 2 פתחים לצנרת, איטום בין החוליות ורצפת חצץ.</t>
  </si>
  <si>
    <t>04</t>
  </si>
  <si>
    <t>ביוב</t>
  </si>
  <si>
    <t>04.57</t>
  </si>
  <si>
    <t>פרק ביוב</t>
  </si>
  <si>
    <t>04.57.032</t>
  </si>
  <si>
    <t>הנחת צנרת PVC ו-פוליאתילן</t>
  </si>
  <si>
    <t>04.57.032.0001</t>
  </si>
  <si>
    <t>צינורות P.V.C יבוצעו בעטיפת סומסום עפ"י פרט התאגיד. המחיר כולל כל המפורט במפרט המיוחד.</t>
  </si>
  <si>
    <t>04.57.032.0030</t>
  </si>
  <si>
    <t>צינורות P.V.C לביוב, מסוג "SN-8" בקוטר 160 מ"מ, לפי ת"י 884, מונחים בקרקע בעומק מ-1.76 ועד 2.25 מ'</t>
  </si>
  <si>
    <t>04.57.032.0220</t>
  </si>
  <si>
    <t>צינורות P.V.C לביוב, מסוג "SN-8" בקוטר 200 מ"מ, לפי ת"י 884, מונחים בקרקע בעומק מ-1.76 ועד 2.25 מ'/</t>
  </si>
  <si>
    <t>04.57.032.0230</t>
  </si>
  <si>
    <t>צינורות P.V.C לביוב, מסוג "SN-8" בקוטר 200 מ"מ, לפי ת"י 884, מונחים בקרקע בעומק מ-2.26 ועד 2.75 מ'.</t>
  </si>
  <si>
    <t>04.57.032.0240</t>
  </si>
  <si>
    <t>צינורות P.V.C לביוב, מסוג "SN-8" בקוטר 200 מ"מ, לפי ת"י 884, מונחים בקרקע בעומק מ-2.75 ועד 3.25 מ'.</t>
  </si>
  <si>
    <t>04.57.032.0245</t>
  </si>
  <si>
    <t>צינורות P.V.C לביוב, מסוג "SN-8" בקוטר 200 מ"מ, לפי ת"י 884, מונחים בקרקע בעומק מ-3.75 ועד 4.25 מ'.</t>
  </si>
  <si>
    <t>04.57.032.0620</t>
  </si>
  <si>
    <t>צינורות P.V.C לביוב, מסוג "SN-8" בקוטר 400 מ"מ, לפי ת"י 884, מונחים בקרקע בעומק מ-1.76 ועד 2.25 מ'.</t>
  </si>
  <si>
    <t>04.57.032.0630</t>
  </si>
  <si>
    <t>צינורות P.V.C לביוב, מסוג "SN-8" בקוטר 400 מ"מ, לפי ת"י 884, מונחים בקרקע בעומק מ-2.26 ועד 2.75 מ'.</t>
  </si>
  <si>
    <t>04.57.032.0640</t>
  </si>
  <si>
    <t>צינורות P.V.C לביוב, מסוג "SN-8" בקוטר 400 מ"מ, לפי ת"י 884, מונחים בקרקע בעומק מ-2.76 ועד 3.25 מ'.</t>
  </si>
  <si>
    <t>04.57.032.0650</t>
  </si>
  <si>
    <t>צינורות P.V.C לביוב, מסוג "SN-8" בקוטר 400 מ"מ, לפי ת"י 884, מונחים בקרקע בעומק מ-3.25 ועד 3.75 מ'.</t>
  </si>
  <si>
    <t>04.57.032.0680</t>
  </si>
  <si>
    <t>צינורות P.V.C לביוב, מסוג "SN-8" בקוטר 400 מ"מ, לפי ת"י 884, מונחים בקרקע בעומק מעל 4.75 ועד 5.25 מ'.</t>
  </si>
  <si>
    <t>04.57.032.0681</t>
  </si>
  <si>
    <t>צינורות P.V.C לביוב, מסוג "SN-8" בקוטר 400 מ"מ, לפי ת"י 884, מונחים בקרקע בעומק מעל 5.75 ועד 6.25 מ'.</t>
  </si>
  <si>
    <t>04.57.032.2000</t>
  </si>
  <si>
    <t>צינורות פוליאתיל תבוצע בעטיפת סומסום הנחת צנרת מסוג פוליאתילן, בכל קוטר, תבוצע על תושבת בטון, על פי פרט. ויבוצעו ביחידה אחת בין התאים ללא ריתוכים. במקרה חריג ובאישור מפקח בלבד יאושר ריתוך ע"י מופה בלבד. מחיר הנחת הקו כולל עובדות ריתוך ומופות וכולל כל המפורט במפרט המיוחד.</t>
  </si>
  <si>
    <t>04.57.032.2310</t>
  </si>
  <si>
    <t>צינורות פוליאתילן H.D.P.E לביוב ותיעול מסוג PE-100 "מריפלקס" SDR-17, דרג 10 או ש"ע קוטר 200 מ"מ, מיוצרים לפי ת"י 5392/4427, כולל ספחים מחברים, מונחיםבקרקע בעומק מעל 1.75 מ' ועד 2.25 מ'.</t>
  </si>
  <si>
    <t>04.57.032.2320</t>
  </si>
  <si>
    <t>צינורות פוליאתילן H.D.P.E לביוב ותיעול מסוג PE-100 "מריפלקס" SDR-17, דרג 10 או ש"ע קוטר 225 מ"מ, מיוצרים לפי ת"י 5392/4427, כולל ספחים מחברים, מונחיםבקרקע בעומק מעל 1.75 מ' ועד 2.25 מ'.</t>
  </si>
  <si>
    <t>04.57.032.2330</t>
  </si>
  <si>
    <t>צינורות פוליאתילן H.D.P.E לביוב ותיעול מסוג PE-100 "מריפלקס" SDR-17, דרג 10 או ש"ע קוטר 225 מ"מ, מיוצרים לפי ת"י 5392/4427, כולל ספחים מחברים, מונחיםבקרקע בעומק מעל 2.25 מ' ועד 2.75 מ'.</t>
  </si>
  <si>
    <t>04.57.032.2350</t>
  </si>
  <si>
    <t>צינורות פוליאתילן H.D.P.E לביוב ותיעול מסוג PE-100 "מריפלקס" SDR-17, דרג 10 או ש"ע קוטר 225 מ"מ, מיוצרים לפי ת"י 5392/4427, כולל ספחים ומחברים, מונחיםבקרקע בעומק מעל 2.75 מ' ועד 3.25 מ'.</t>
  </si>
  <si>
    <t>04.57.032.2920</t>
  </si>
  <si>
    <t>צינורות פוליאתילן H.D.P.E לביוב ותיעול מסוג PE-100 "מריפלקס" SDR-17, דרג 10 או ש"ע, קוטר 450 מ"מ, מיוצרים לפי ת"י 5392/4427, כולל ספחים ומחברים, מונחים בקרקע בעומק מעל 2.25 מ' ועד 2.75 מ'.</t>
  </si>
  <si>
    <t>04.57.032.2930</t>
  </si>
  <si>
    <t>צינורות פוליאתילן H.D.P.E לביוב ותיעול מסוג PE-100 "מריפלקס" SDR-17, דרג 10 או ש"ע, קוטר 450 מ"מ, מיוצרים לפי ת"י 5392/4427, כולל ספחים ומחברים, מונחים בקרקע בעומק מעל 2.75 מ' ועד 3.25 מ'.</t>
  </si>
  <si>
    <t>04.57.032.5000</t>
  </si>
  <si>
    <t>חיבור צינורות וקווי ביוב לשוחות קיימות. מודגש שלא יהיו כפל בתשלומים לקבלן בכל הנוגע להתחברויות או ביטול חיבורי ביוב בתא בקרה קיים, התשלום יהיה פעם אחד בלבד לתא ללא קשר למספר הכניסות או יציאות שמתווספות או מתבטלות לכן במקרה של הוספת חיבורים וביטול חיבורים באותו תא ישולם התחברות אחת בלבד.</t>
  </si>
  <si>
    <t>04.57.032.5001</t>
  </si>
  <si>
    <t>חיבור צינור ביוב מכל סוג קוטר 200/225 מ"מ לשוחה קיימת, לרבות חפירה בצמוד לשוחה הקיימת, עבודות החיבור, שאיבות, הטיית שפכים, מחבר שוחה, עיבוד המתעל וכלהחומרים הדרושים לביצוע עבודה מושלמת.</t>
  </si>
  <si>
    <t>04.57.032.5002</t>
  </si>
  <si>
    <t>חיבור צינור ביוב מכל סוג קוטר 400 450/ מ"מ לשוחה קיימת, לרבות חפירה בצמוד לשוחה הקיימת, עבודות החיבור, שאיבות, הטיית שפכים, מחבר שוחה, עיבוד המתעל וכלהחומרים הדרושים לביצוע עבודה מושלמת.</t>
  </si>
  <si>
    <t>04.57.042</t>
  </si>
  <si>
    <t>שוחות</t>
  </si>
  <si>
    <t>04.57.042.0015</t>
  </si>
  <si>
    <t>תאי בקרה יהיו מחוליות טרומיות מבטון לפי ת"י 658 , מודגש שמחיר תאי בקרה יכלול תקרה כבידה ומכסה יצקת פלדה ומסגרת לעומס 40 טון כולל שלבי דריכה וכל האביזרים כולל קידוחים חרושתיים פתחים לחיבורי צנרת כניסה ויציאה כולל איטום איטופלסט או שו"ע כולל עבודות חפירה ומילוי, תאי הביקורת, כולל בסיס מבטון מזויין בעובי 20 ס"מ מתחת לתא ביוב, ישולמו לפי קומפלט בהתאם למידותיהם הפנימיות ועומקם שימדד מפני המכסה ועד לתחתית הפנימית של צינור. העבודה קומפלט. לפי פרט התאגיד. המכסה יהיה מסוג "קליק לוק" ללא נעילה דגם תאגיד מי שמש (טניה) חברת מנשה ברוך או שו"ע לפי דרישת המפקח, המכסה יהיה כולל סמל התאגיד וכיתוב ביוב עם פתח בקוטר 60 ס"מ.</t>
  </si>
  <si>
    <t>04.57.042.0030</t>
  </si>
  <si>
    <t>תא בקרה מחוליות טרומיות בקוטר 100 ס"מ ובעומק מ-1.25 ועד 1.75 מטר לרבות תקרה טרומית לעומס 40 טון ומכסה לעומס 40 טון פתח בקוטר 60 ס"מ תוצרת "ולפמן" או ש"ע וסגר יציקת ברזל שיכלול סמל של התאגיד, ושם המערכת וכו'.</t>
  </si>
  <si>
    <t>04.57.042.0040</t>
  </si>
  <si>
    <t>תא בקרה מחוליות טרומיות בקוטר 100 ס"מ ובעומק מ-1.75 ועד 2.25 מטר לרבות תקרה טרומית לעומס 40 טון ומכסה לעומס 40 טון פתח בקוטר 60 ס"מ תוצרת "ולפמן" או ש"ע וסגר יציקת ברזל שיכלול סמל של התאגיד, ושם המערכת וכו'.</t>
  </si>
  <si>
    <t>04.57.042.0050</t>
  </si>
  <si>
    <t>תא בקרה מחוליות טרומיות בקוטר 100 ס"מ ובעומק מ-2.25 ועד 2.75 מטר לרבות תקרה טרומית לעומס 40 טון ומכסה לעומס 40 טון פתח בקוטר 60 ס"מ תוצרת "ולפמן" או ש"ע  וסגר יציקת ברזל שיכלול סמל של התאגיד, ושם המערכת וכו'.</t>
  </si>
  <si>
    <t>04.57.042.0099</t>
  </si>
  <si>
    <t>תא בקרה מחוליות טרומיות בקוטר 125 ס"מ ובעומק מ-2.25 ועד 2.75 מטר לרבות תקרה טרומית לעומס 40 טון ומכסה לעומס 40 טון פתח בקוטר 60 ס"מ תוצרת "ולפמן" או ש"ע  וסגר יציקת ברזל שיכלול סמל של התאגיד, ושם המערכת וכו'.</t>
  </si>
  <si>
    <t>04.57.042.0100</t>
  </si>
  <si>
    <t>תא בקרה מחוליות טרומיות בקוטר 125 ס"מ ובעומק מ-2.75 ועד 3.25 מטר לרבות תקרה טרומית לעומס 40 טון ומכסה לעומס 40 טון פתח בקוטר 60 ס"מ תוצרת "ולפמן" או ש"ע  וסגר יציקת ברזל שיכלול סמל של התאגיד, ושם המערכת וכו'.</t>
  </si>
  <si>
    <t>04.57.042.0199</t>
  </si>
  <si>
    <t>תא בקרה מחוליות טרומיות בקוטר 150 ס"מ ובעומק עד 2.75 מטר לרבות תקרה טרומית לעומס 40 טון ומכסה לעומס 40 טון פתח בקוטר 60 ס"מ תוצרת "ולפמן" או ש"ע  וסגר יציקת ברזל שיכלול סמל של התאגיד, ושם המערכת וכו'.</t>
  </si>
  <si>
    <t>04.57.042.0200</t>
  </si>
  <si>
    <t>תא בקרה מחוליות טרומיות בקוטר 150 ס"מ ובעומק מ-2.75 ועד 3.25 מטר לרבות תקרה טרומית לעומס 40 טון ומכסה לעומס 40 טון פתח בקוטר 60 ס"מ תוצרת "ולפמן" או ש"ע  וסגר יציקת ברזל שיכלול סמל של התאגיד, ושם המערכת וכו'.</t>
  </si>
  <si>
    <t>04.57.042.0210</t>
  </si>
  <si>
    <t>תא בקרה מחוליות טרומיות בקוטר 150 ס"מ ובעומק מ-3.25 ועד 3.75 מטר לרבות תקרה טרומית לעומס 40 טון ומכסה לעומס 40 טון פתח בקוטר 60 ס"מ תוצרת "ולפמן" או ש"ע  וסגר יציקת ברזל שיכלול סמל של התאגיד, ושם המערכת וכו'.</t>
  </si>
  <si>
    <t>04.57.042.0220</t>
  </si>
  <si>
    <t>תא בקרה מחוליות טרומיות בקוטר 150 ס"מ ובעומק מ-3.76 ועד 4.25 מטר לרבות תקרה טרומית לעומס 40 טון ומכסה לעומס 40 טון פתח בקוטר 60 ס"מ תוצרת "ולפמן" או ש"ע  וסגר יציקת ברזל שיכלול סמל של התאגיד, ושם המערכת וכו'.</t>
  </si>
  <si>
    <t>04.57.042.0230</t>
  </si>
  <si>
    <t>תא בקרה מחוליות טרומיות בקוטר 150 ס"מ ובעומק מ-4.26 ועד 4.75 מטר לרבות תקרה טרומית לעומס 40 טון ומכסה לעומס 40 טון עם פתח בקוטר 60 ס"מ תוצרת "ולפמן" או ש"ע  וסגר יציקת ברזל שיכלול סמל של התאגיד, ושם המערכת וכו'.</t>
  </si>
  <si>
    <t>04.57.042.0240</t>
  </si>
  <si>
    <t>תא בקרה מחוליות טרומיות בקוטר 150 ס"מ ובעומק מעל 5.25 מטר לרבות תקרה טרומית לעומס 40 טון ומכסה לעומס 40 טון עם פתח בקוטר 60 ס"מ תוצרת "ולפמן" או ש"ע וסגר יציקת ברזל שיכלול סמל של התאגיד, ושם המערכת וכו'.</t>
  </si>
  <si>
    <t>04.57.042.0460</t>
  </si>
  <si>
    <t>תא בקרה מחוליות טרומיות בקוטר 200 ס"מ ובעומק מעל 5.25 מטר לרבות תקרה טרומית לעומס40 טון ומכסה לעומס 40 טון עם פתח בקוטר 60 ס"מ תוצרת "ולפמן" או ש"ע  וסגר יציקת ברזל שיכלול סמל של התאגיד, ושם המערכת וכו'.</t>
  </si>
  <si>
    <t>04.57.042.0463</t>
  </si>
  <si>
    <t>תא בקרה מחוליות טרומיות בקוטר 200 ס"מ ובעומק עד 6.75 מטר לרבות תקרה טרומית לעומס40 טון ומכסה לעומס 40 טון עם פתח בקוטר 60 ס"מ תוצרת "ולפמן" או ש"ע  וסגר יציקת ברזל שיכלול סמל של התאגיד, ושם המערכת וכו'.</t>
  </si>
  <si>
    <t>04.57.042.0471</t>
  </si>
  <si>
    <t>ביצוע מתקן שיקוע חרושתי תוצרת וולפמן או ש"ע לפי פרט התאגיד במידות פנים 3.2*2.7 בגובה 3.5 כולל ביסוס לתא מבטון על מצע כולל איטום וכולל כל המפורט בפרט התאגיד מס' 362. העבודה קומפלט.</t>
  </si>
  <si>
    <t>04.57.042.0472</t>
  </si>
  <si>
    <t>ביצוע מתקן שיקוע חרושתי תוצרת וולפמן או ש"ע לפי פרט התאגיד במידות פנים 5*2.5 בגובה 3.5 כולל ביסוס לתא מבטון על מצע כולל איטום וכולל כל המפורט בפרט התאגיד. העבודה קומפלט.</t>
  </si>
  <si>
    <t>04.57.042.0473</t>
  </si>
  <si>
    <t>אספקה, הובלה והתקנה שוחת סגר חרושתי, תוצרת וולפמן או ש"ע, לפי פרט התאגיד , בעומק עד 3.75 מ` וקוטר 2 מ` , כולל אספקה והתקנת סגר קיר תוצרת חברת zet או ש"ע מפלבם 316 וכךל הנדרש לביצוע עבודה מושלמת, העבודה קומפלט. מיועד לצינור כניסה/יציאה בכל קוטר עד 500 מ"מ</t>
  </si>
  <si>
    <t>04.57.042.0474</t>
  </si>
  <si>
    <t>אספקה, הובלה והתקנה שוחת סגר חרושתי, תוצרת וולפמן או ש"ע, לפי פרט התאגיד , בעומק עד 3.25 מ` וקוטר 1.80 מ` , כולל אספקה והתקנת סגר קיר תוצרת חברת zet או ש"ע מפלבם 316 וכךל הנדרש לביצוע עבודה מושלמת, העבודה קומפלט. מיועד לצינור כניסה/יציאה בכל קוטר עד 500 מ"מ</t>
  </si>
  <si>
    <t>04.57.042.0520</t>
  </si>
  <si>
    <t>גידור לתא סגר בגובה 2.5 מ' מסוג פרופילם מגולוון דגם צבר עם קרן כולל שער ברוחב 1.2 כולל מנעול רתק כולל יסוד וחגורת מבטון מזוין מסביב לגדר בגובה 60 ס"מוכולל כל הנדרש לביצוע עבודה מושלמת. הסעיף ישולם עפ"י מ"א גדר בנוי בהגשת תכנית עדות.</t>
  </si>
  <si>
    <t>04.57.042.0550</t>
  </si>
  <si>
    <t>מפלים</t>
  </si>
  <si>
    <t>04.57.042.0600</t>
  </si>
  <si>
    <t>מפל צמוד בקיר תמך בקוטר 225 מ''מ מצינור + PE100 ,כולל חפירה בכל עומק, עטיפת בטון מזוין במידה ויידרש, כולל צנרת לכל אורך שיידרש עד להתחברויות ספחים ואביזרים, כולל פתח בקיר ושרוול, כולל חיבור לשוחה, וכולל חיפוי קיר באבן, וכל הנדרש לביצוע עבודה מושלמת עפ"י פרט התאגיד מס' 321 . ישולם לפי קומפלט.</t>
  </si>
  <si>
    <t>04.57.042.0605</t>
  </si>
  <si>
    <t>מפל צמוד בקיר תמך בקוטר 450 מ''מ מצינור + PE100 ,כולל חפירה בכל עומק, עטיפת בטון מזויין במידה ויידרש, כולל צנרת לכל אורך שיידרש עד להתחברויות, ספחים ואביזרים, כולל פתח בקיר ושרוול, כולל חיבור לשוחה, וכולל חיפוי קיר באבן, וכל הנדרש לביצוע עבודה מושלמת עפ"י פרט התאגיד מס' 322, ישולם לפי קומפלט.</t>
  </si>
  <si>
    <t>04.57.042.9545</t>
  </si>
  <si>
    <t>תוספת לשוחת בקרה מכל סוג בכל קוטר בכל עומק עבור בנייתה על קו קיים בכל קוטר עד 450 מ"מ ובכל עומק.העבודה קומפלט.</t>
  </si>
  <si>
    <t>04.57.042.9547</t>
  </si>
  <si>
    <t>בניית שוחת בקרה חדשה על קו מאסף קיים בקוטר 1200 מ"מ מסוג PE בכל עומקלפי פרט התאגיד מס' 303, העבודה קומפלט. באישור התאגיד בלבד.</t>
  </si>
  <si>
    <t>כתב כמויות למכרז מים וביוב מכרז מס' 01/2022 עבודות פיתוח א.ת ישעי.</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</si>
</sst>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name val="Calibri"/>
    </font>
    <font>
      <sz val="12"/>
      <color rgb="FF0000FF"/>
      <name val="Calibri"/>
    </font>
    <font>
      <b/>
      <sz val="12"/>
      <color rgb="FF0000FF"/>
      <name val="Calibri"/>
    </font>
    <font>
      <b/>
      <sz val="16"/>
      <color rgb="FF0000FF"/>
      <name val="Calibri"/>
    </font>
  </fonts>
  <fills count="3">
    <fill>
      <patternFill patternType="none"/>
    </fill>
    <fill>
      <patternFill patternType="gray125"/>
    </fill>
    <fill>
      <patternFill patternType="solid">
        <fgColor rgb="FFC8C8C8"/>
      </patternFill>
    </fill>
  </fills>
  <borders count="5">
    <border>
      <left/>
      <right/>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style="double">
        <color rgb="FF008000"/>
      </top>
      <bottom style="double">
        <color rgb="FF008000"/>
      </bottom>
      <diagonal/>
    </border>
    <border>
      <left style="thin">
        <color auto="1"/>
      </left>
      <right style="thin">
        <color auto="1"/>
      </right>
      <top/>
      <bottom style="thin">
        <color auto="1"/>
      </bottom>
      <diagonal/>
    </border>
  </borders>
  <cellStyleXfs count="1">
    <xf numFmtId="0" fontId="0" fillId="0" borderId="0"/>
  </cellStyleXfs>
  <cellXfs count="32">
    <xf numFmtId="0" fontId="0" fillId="0" borderId="0" xfId="0" applyNumberFormat="1" applyFont="1"/>
    <xf numFmtId="0" fontId="0" fillId="0" borderId="0" xfId="0" applyNumberFormat="1" applyFont="1" applyAlignment="1">
      <alignment horizontal="right"/>
    </xf>
    <xf numFmtId="0" fontId="1" fillId="0" borderId="0" xfId="0" applyNumberFormat="1" applyFont="1"/>
    <xf numFmtId="0" fontId="0" fillId="0" borderId="0" xfId="0" applyNumberFormat="1" applyFont="1" applyAlignment="1">
      <alignment shrinkToFit="1"/>
    </xf>
    <xf numFmtId="0" fontId="0" fillId="0" borderId="2" xfId="0" applyNumberFormat="1" applyFont="1" applyBorder="1"/>
    <xf numFmtId="0" fontId="0" fillId="2" borderId="3" xfId="0" applyNumberFormat="1" applyFont="1" applyFill="1" applyBorder="1" applyAlignment="1">
      <alignment horizontal="right"/>
    </xf>
    <xf numFmtId="0" fontId="0" fillId="0" borderId="4" xfId="0" applyNumberFormat="1" applyFont="1" applyBorder="1"/>
    <xf numFmtId="0" fontId="3" fillId="0" borderId="1" xfId="0" applyNumberFormat="1" applyFont="1" applyBorder="1" applyAlignment="1">
      <alignment horizontal="right"/>
    </xf>
    <xf numFmtId="0" fontId="1" fillId="0" borderId="2" xfId="0" applyNumberFormat="1" applyFont="1" applyBorder="1" applyAlignment="1">
      <alignment shrinkToFit="1"/>
    </xf>
    <xf numFmtId="0" fontId="0" fillId="0" borderId="1" xfId="0" applyNumberFormat="1" applyFont="1" applyBorder="1" applyAlignment="1">
      <alignment shrinkToFit="1"/>
    </xf>
    <xf numFmtId="0" fontId="0" fillId="0" borderId="2" xfId="0" applyNumberFormat="1" applyFont="1" applyBorder="1" applyAlignment="1">
      <alignment shrinkToFit="1"/>
    </xf>
    <xf numFmtId="0" fontId="0" fillId="2" borderId="3" xfId="0" applyNumberFormat="1" applyFont="1" applyFill="1" applyBorder="1" applyAlignment="1">
      <alignment horizontal="right" shrinkToFit="1"/>
    </xf>
    <xf numFmtId="0" fontId="0" fillId="0" borderId="4" xfId="0" applyNumberFormat="1" applyFont="1" applyBorder="1" applyAlignment="1">
      <alignment shrinkToFit="1"/>
    </xf>
    <xf numFmtId="0" fontId="0" fillId="0" borderId="0" xfId="0" applyNumberFormat="1" applyFont="1" applyAlignment="1">
      <alignment horizontal="left"/>
    </xf>
    <xf numFmtId="0" fontId="0" fillId="0" borderId="1" xfId="0" applyNumberFormat="1" applyFont="1" applyBorder="1" applyAlignment="1">
      <alignment horizontal="left"/>
    </xf>
    <xf numFmtId="0" fontId="0" fillId="0" borderId="2" xfId="0" applyNumberFormat="1" applyFont="1" applyBorder="1" applyAlignment="1">
      <alignment horizontal="left"/>
    </xf>
    <xf numFmtId="0" fontId="0" fillId="2" borderId="3" xfId="0" applyNumberFormat="1" applyFont="1" applyFill="1" applyBorder="1" applyAlignment="1">
      <alignment horizontal="left"/>
    </xf>
    <xf numFmtId="49" fontId="1" fillId="0" borderId="2" xfId="0" applyNumberFormat="1" applyFont="1" applyBorder="1" applyAlignment="1">
      <alignment horizontal="left"/>
    </xf>
    <xf numFmtId="49" fontId="0" fillId="0" borderId="2" xfId="0" applyNumberFormat="1" applyFont="1" applyBorder="1" applyAlignment="1">
      <alignment horizontal="left"/>
    </xf>
    <xf numFmtId="0" fontId="0" fillId="0" borderId="4" xfId="0" applyNumberFormat="1" applyFont="1" applyBorder="1" applyAlignment="1">
      <alignment horizontal="left"/>
    </xf>
    <xf numFmtId="4" fontId="0" fillId="2" borderId="3" xfId="0" applyNumberFormat="1" applyFont="1" applyFill="1" applyBorder="1" applyAlignment="1">
      <alignment horizontal="right"/>
    </xf>
    <xf numFmtId="4" fontId="0" fillId="0" borderId="0" xfId="0" applyNumberFormat="1" applyFont="1" applyAlignment="1">
      <alignment horizontal="right"/>
    </xf>
    <xf numFmtId="4" fontId="0" fillId="0" borderId="1" xfId="0" applyNumberFormat="1" applyFont="1" applyBorder="1" applyAlignment="1">
      <alignment horizontal="right"/>
    </xf>
    <xf numFmtId="4" fontId="0" fillId="0" borderId="2" xfId="0" applyNumberFormat="1" applyFont="1" applyBorder="1" applyAlignment="1">
      <alignment horizontal="right"/>
    </xf>
    <xf numFmtId="4" fontId="1" fillId="0" borderId="2" xfId="0" applyNumberFormat="1" applyFont="1" applyBorder="1" applyAlignment="1">
      <alignment horizontal="right"/>
    </xf>
    <xf numFmtId="4" fontId="0" fillId="0" borderId="4" xfId="0" applyNumberFormat="1" applyFont="1" applyBorder="1" applyAlignment="1">
      <alignment horizontal="right"/>
    </xf>
    <xf numFmtId="0" fontId="0" fillId="0" borderId="1" xfId="0" applyNumberFormat="1" applyFont="1" applyBorder="1" applyAlignment="1">
      <alignment horizontal="right"/>
    </xf>
    <xf numFmtId="0" fontId="0" fillId="0" borderId="2" xfId="0" applyNumberFormat="1" applyFont="1" applyBorder="1" applyAlignment="1">
      <alignment horizontal="right"/>
    </xf>
    <xf numFmtId="0" fontId="1" fillId="0" borderId="2" xfId="0" applyNumberFormat="1" applyFont="1" applyBorder="1" applyAlignment="1">
      <alignment horizontal="right"/>
    </xf>
    <xf numFmtId="0" fontId="0" fillId="0" borderId="4" xfId="0" applyNumberFormat="1" applyFont="1" applyBorder="1" applyAlignment="1">
      <alignment horizontal="right"/>
    </xf>
    <xf numFmtId="4" fontId="2" fillId="0" borderId="4" xfId="0" applyNumberFormat="1" applyFont="1" applyBorder="1" applyAlignment="1">
      <alignment horizontal="right"/>
    </xf>
    <xf numFmtId="4" fontId="1" fillId="0" borderId="0" xfId="0" applyNumberFormat="1" applyFont="1" applyAlignment="1">
      <alignment horizontal="righ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G141"/>
  <sheetViews>
    <sheetView rightToLeft="1" tabSelected="1" workbookViewId="0">
      <selection activeCell="B3" sqref="B3"/>
    </sheetView>
  </sheetViews>
  <sheetFormatPr defaultRowHeight="14.4" x14ac:dyDescent="0.3"/>
  <cols>
    <col min="1" max="1" width="13.109375" style="13" customWidth="1"/>
    <col min="2" max="2" width="70" customWidth="1"/>
    <col min="3" max="3" width="9.109375" style="3" customWidth="1"/>
    <col min="4" max="4" width="9.109375" style="21" customWidth="1"/>
    <col min="5" max="5" width="9.109375" style="1" customWidth="1"/>
    <col min="6" max="6" width="17" style="21" customWidth="1"/>
    <col min="7" max="7" width="9.109375" style="21" customWidth="1"/>
  </cols>
  <sheetData>
    <row r="2" spans="1:7" ht="21" x14ac:dyDescent="0.4">
      <c r="A2" s="14"/>
      <c r="B2" s="7" t="s">
        <v>271</v>
      </c>
      <c r="C2" s="9"/>
      <c r="D2" s="22"/>
      <c r="E2" s="26"/>
      <c r="F2" s="22"/>
    </row>
    <row r="3" spans="1:7" x14ac:dyDescent="0.3">
      <c r="A3" s="15"/>
      <c r="B3" s="4"/>
      <c r="C3" s="10"/>
      <c r="D3" s="23"/>
      <c r="E3" s="27"/>
      <c r="F3" s="23"/>
    </row>
    <row r="4" spans="1:7" x14ac:dyDescent="0.3">
      <c r="A4" s="15"/>
      <c r="B4" s="4"/>
      <c r="C4" s="10"/>
      <c r="D4" s="23"/>
      <c r="E4" s="27"/>
      <c r="F4" s="23"/>
    </row>
    <row r="5" spans="1:7" x14ac:dyDescent="0.3">
      <c r="A5" s="16" t="s">
        <v>0</v>
      </c>
      <c r="B5" s="5" t="s">
        <v>1</v>
      </c>
      <c r="C5" s="11" t="s">
        <v>2</v>
      </c>
      <c r="D5" s="20" t="s">
        <v>3</v>
      </c>
      <c r="E5" s="5" t="s">
        <v>4</v>
      </c>
      <c r="F5" s="20" t="s">
        <v>5</v>
      </c>
    </row>
    <row r="6" spans="1:7" s="2" customFormat="1" ht="15.6" x14ac:dyDescent="0.3">
      <c r="A6" s="17" t="s">
        <v>6</v>
      </c>
      <c r="B6" s="8" t="s">
        <v>6</v>
      </c>
      <c r="C6" s="8" t="s">
        <v>6</v>
      </c>
      <c r="D6" s="24" t="s">
        <v>6</v>
      </c>
      <c r="E6" s="28" t="s">
        <v>6</v>
      </c>
      <c r="F6" s="24" t="s">
        <v>6</v>
      </c>
      <c r="G6" s="31"/>
    </row>
    <row r="7" spans="1:7" x14ac:dyDescent="0.3">
      <c r="A7" s="15"/>
      <c r="B7" s="4"/>
      <c r="C7" s="10"/>
      <c r="D7" s="23"/>
      <c r="E7" s="27"/>
      <c r="F7" s="23"/>
    </row>
    <row r="8" spans="1:7" s="2" customFormat="1" ht="15.6" x14ac:dyDescent="0.3">
      <c r="A8" s="17" t="s">
        <v>7</v>
      </c>
      <c r="B8" s="8" t="s">
        <v>8</v>
      </c>
      <c r="C8" s="8" t="s">
        <v>6</v>
      </c>
      <c r="D8" s="24" t="s">
        <v>6</v>
      </c>
      <c r="E8" s="28" t="s">
        <v>6</v>
      </c>
      <c r="F8" s="24">
        <v>1207000</v>
      </c>
      <c r="G8" s="31"/>
    </row>
    <row r="9" spans="1:7" s="2" customFormat="1" ht="15.6" x14ac:dyDescent="0.3">
      <c r="A9" s="17" t="s">
        <v>9</v>
      </c>
      <c r="B9" s="8" t="s">
        <v>8</v>
      </c>
      <c r="C9" s="8" t="s">
        <v>6</v>
      </c>
      <c r="D9" s="24" t="s">
        <v>6</v>
      </c>
      <c r="E9" s="28" t="s">
        <v>6</v>
      </c>
      <c r="F9" s="24">
        <v>1207000</v>
      </c>
      <c r="G9" s="31"/>
    </row>
    <row r="10" spans="1:7" s="2" customFormat="1" ht="15.6" x14ac:dyDescent="0.3">
      <c r="A10" s="17" t="s">
        <v>10</v>
      </c>
      <c r="B10" s="8" t="s">
        <v>11</v>
      </c>
      <c r="C10" s="8" t="s">
        <v>6</v>
      </c>
      <c r="D10" s="24" t="s">
        <v>6</v>
      </c>
      <c r="E10" s="28" t="s">
        <v>6</v>
      </c>
      <c r="F10" s="24">
        <v>1051300</v>
      </c>
      <c r="G10" s="31"/>
    </row>
    <row r="11" spans="1:7" x14ac:dyDescent="0.3">
      <c r="A11" s="18" t="s">
        <v>12</v>
      </c>
      <c r="B11" s="4" t="s">
        <v>13</v>
      </c>
      <c r="C11" s="10" t="s">
        <v>14</v>
      </c>
      <c r="D11" s="23">
        <v>1300</v>
      </c>
      <c r="E11" s="27">
        <v>360</v>
      </c>
      <c r="F11" s="23">
        <f>MMULT(D11,E11)</f>
        <v>468000</v>
      </c>
    </row>
    <row r="12" spans="1:7" x14ac:dyDescent="0.3">
      <c r="A12" s="18" t="s">
        <v>15</v>
      </c>
      <c r="B12" s="4" t="s">
        <v>16</v>
      </c>
      <c r="C12" s="10" t="s">
        <v>14</v>
      </c>
      <c r="D12" s="23">
        <v>5</v>
      </c>
      <c r="E12" s="27">
        <v>1800</v>
      </c>
      <c r="F12" s="23">
        <f>MMULT(D12,E12)</f>
        <v>9000</v>
      </c>
    </row>
    <row r="13" spans="1:7" x14ac:dyDescent="0.3">
      <c r="A13" s="18" t="s">
        <v>17</v>
      </c>
      <c r="B13" s="4" t="s">
        <v>18</v>
      </c>
      <c r="C13" s="10" t="s">
        <v>19</v>
      </c>
      <c r="D13" s="23">
        <v>1500</v>
      </c>
      <c r="E13" s="27">
        <v>370</v>
      </c>
      <c r="F13" s="23">
        <f>MMULT(D13,E13)</f>
        <v>555000</v>
      </c>
    </row>
    <row r="14" spans="1:7" x14ac:dyDescent="0.3">
      <c r="A14" s="18" t="s">
        <v>20</v>
      </c>
      <c r="B14" s="4" t="s">
        <v>21</v>
      </c>
      <c r="C14" s="10" t="s">
        <v>22</v>
      </c>
      <c r="D14" s="23">
        <v>50</v>
      </c>
      <c r="E14" s="27">
        <v>350</v>
      </c>
      <c r="F14" s="23">
        <f>MMULT(D14,E14)</f>
        <v>17500</v>
      </c>
    </row>
    <row r="15" spans="1:7" x14ac:dyDescent="0.3">
      <c r="A15" s="18" t="s">
        <v>23</v>
      </c>
      <c r="B15" s="4" t="s">
        <v>24</v>
      </c>
      <c r="C15" s="10" t="s">
        <v>2</v>
      </c>
      <c r="D15" s="23">
        <v>3</v>
      </c>
      <c r="E15" s="27">
        <v>600</v>
      </c>
      <c r="F15" s="23">
        <f>MMULT(D15,E15)</f>
        <v>1800</v>
      </c>
    </row>
    <row r="16" spans="1:7" s="2" customFormat="1" ht="15.6" x14ac:dyDescent="0.3">
      <c r="A16" s="17" t="s">
        <v>25</v>
      </c>
      <c r="B16" s="8" t="s">
        <v>26</v>
      </c>
      <c r="C16" s="8" t="s">
        <v>6</v>
      </c>
      <c r="D16" s="24" t="s">
        <v>6</v>
      </c>
      <c r="E16" s="28" t="s">
        <v>6</v>
      </c>
      <c r="F16" s="24">
        <v>14200</v>
      </c>
      <c r="G16" s="31"/>
    </row>
    <row r="17" spans="1:7" x14ac:dyDescent="0.3">
      <c r="A17" s="18" t="s">
        <v>27</v>
      </c>
      <c r="B17" s="4" t="s">
        <v>28</v>
      </c>
      <c r="C17" s="10" t="s">
        <v>29</v>
      </c>
      <c r="D17" s="23">
        <v>0</v>
      </c>
      <c r="E17" s="27">
        <v>0</v>
      </c>
      <c r="F17" s="23">
        <f t="shared" ref="F17:F26" si="0">MMULT(D17,E17)</f>
        <v>0</v>
      </c>
    </row>
    <row r="18" spans="1:7" x14ac:dyDescent="0.3">
      <c r="A18" s="18" t="s">
        <v>30</v>
      </c>
      <c r="B18" s="4" t="s">
        <v>31</v>
      </c>
      <c r="C18" s="10" t="s">
        <v>32</v>
      </c>
      <c r="D18" s="23">
        <v>1</v>
      </c>
      <c r="E18" s="27">
        <v>150</v>
      </c>
      <c r="F18" s="23">
        <f t="shared" si="0"/>
        <v>150</v>
      </c>
    </row>
    <row r="19" spans="1:7" x14ac:dyDescent="0.3">
      <c r="A19" s="18" t="s">
        <v>33</v>
      </c>
      <c r="B19" s="4" t="s">
        <v>34</v>
      </c>
      <c r="C19" s="10" t="s">
        <v>2</v>
      </c>
      <c r="D19" s="23">
        <v>1</v>
      </c>
      <c r="E19" s="27">
        <v>450</v>
      </c>
      <c r="F19" s="23">
        <f t="shared" si="0"/>
        <v>450</v>
      </c>
    </row>
    <row r="20" spans="1:7" x14ac:dyDescent="0.3">
      <c r="A20" s="18" t="s">
        <v>35</v>
      </c>
      <c r="B20" s="4" t="s">
        <v>36</v>
      </c>
      <c r="C20" s="10" t="s">
        <v>32</v>
      </c>
      <c r="D20" s="23">
        <v>1</v>
      </c>
      <c r="E20" s="27">
        <v>250</v>
      </c>
      <c r="F20" s="23">
        <f t="shared" si="0"/>
        <v>250</v>
      </c>
    </row>
    <row r="21" spans="1:7" x14ac:dyDescent="0.3">
      <c r="A21" s="18" t="s">
        <v>37</v>
      </c>
      <c r="B21" s="4" t="s">
        <v>38</v>
      </c>
      <c r="C21" s="10" t="s">
        <v>32</v>
      </c>
      <c r="D21" s="23">
        <v>1</v>
      </c>
      <c r="E21" s="27">
        <v>250</v>
      </c>
      <c r="F21" s="23">
        <f t="shared" si="0"/>
        <v>250</v>
      </c>
    </row>
    <row r="22" spans="1:7" x14ac:dyDescent="0.3">
      <c r="A22" s="18" t="s">
        <v>39</v>
      </c>
      <c r="B22" s="4" t="s">
        <v>40</v>
      </c>
      <c r="C22" s="10" t="s">
        <v>22</v>
      </c>
      <c r="D22" s="23">
        <v>10</v>
      </c>
      <c r="E22" s="27">
        <v>140</v>
      </c>
      <c r="F22" s="23">
        <f t="shared" si="0"/>
        <v>1400</v>
      </c>
    </row>
    <row r="23" spans="1:7" x14ac:dyDescent="0.3">
      <c r="A23" s="18" t="s">
        <v>41</v>
      </c>
      <c r="B23" s="4" t="s">
        <v>42</v>
      </c>
      <c r="C23" s="10" t="s">
        <v>14</v>
      </c>
      <c r="D23" s="23">
        <v>1</v>
      </c>
      <c r="E23" s="27">
        <v>150</v>
      </c>
      <c r="F23" s="23">
        <f t="shared" si="0"/>
        <v>150</v>
      </c>
    </row>
    <row r="24" spans="1:7" x14ac:dyDescent="0.3">
      <c r="A24" s="18" t="s">
        <v>43</v>
      </c>
      <c r="B24" s="4" t="s">
        <v>44</v>
      </c>
      <c r="C24" s="10" t="s">
        <v>14</v>
      </c>
      <c r="D24" s="23">
        <v>1</v>
      </c>
      <c r="E24" s="27">
        <v>150</v>
      </c>
      <c r="F24" s="23">
        <f t="shared" si="0"/>
        <v>150</v>
      </c>
    </row>
    <row r="25" spans="1:7" x14ac:dyDescent="0.3">
      <c r="A25" s="18" t="s">
        <v>45</v>
      </c>
      <c r="B25" s="4" t="s">
        <v>46</v>
      </c>
      <c r="C25" s="10" t="s">
        <v>2</v>
      </c>
      <c r="D25" s="23">
        <v>20</v>
      </c>
      <c r="E25" s="27">
        <v>370</v>
      </c>
      <c r="F25" s="23">
        <f t="shared" si="0"/>
        <v>7400</v>
      </c>
    </row>
    <row r="26" spans="1:7" x14ac:dyDescent="0.3">
      <c r="A26" s="18" t="s">
        <v>47</v>
      </c>
      <c r="B26" s="4" t="s">
        <v>48</v>
      </c>
      <c r="C26" s="10" t="s">
        <v>49</v>
      </c>
      <c r="D26" s="23">
        <v>2</v>
      </c>
      <c r="E26" s="27">
        <v>2000</v>
      </c>
      <c r="F26" s="23">
        <f t="shared" si="0"/>
        <v>4000</v>
      </c>
    </row>
    <row r="27" spans="1:7" s="2" customFormat="1" ht="15.6" x14ac:dyDescent="0.3">
      <c r="A27" s="17" t="s">
        <v>50</v>
      </c>
      <c r="B27" s="8" t="s">
        <v>51</v>
      </c>
      <c r="C27" s="8" t="s">
        <v>6</v>
      </c>
      <c r="D27" s="24" t="s">
        <v>6</v>
      </c>
      <c r="E27" s="28" t="s">
        <v>6</v>
      </c>
      <c r="F27" s="24">
        <v>141500</v>
      </c>
      <c r="G27" s="31"/>
    </row>
    <row r="28" spans="1:7" x14ac:dyDescent="0.3">
      <c r="A28" s="18" t="s">
        <v>52</v>
      </c>
      <c r="B28" s="4" t="s">
        <v>53</v>
      </c>
      <c r="C28" s="10" t="s">
        <v>29</v>
      </c>
      <c r="D28" s="23">
        <v>0</v>
      </c>
      <c r="E28" s="27">
        <v>0</v>
      </c>
      <c r="F28" s="23">
        <f t="shared" ref="F28:F33" si="1">MMULT(D28,E28)</f>
        <v>0</v>
      </c>
    </row>
    <row r="29" spans="1:7" x14ac:dyDescent="0.3">
      <c r="A29" s="18" t="s">
        <v>54</v>
      </c>
      <c r="B29" s="4" t="s">
        <v>55</v>
      </c>
      <c r="C29" s="10" t="s">
        <v>22</v>
      </c>
      <c r="D29" s="23">
        <v>60</v>
      </c>
      <c r="E29" s="27">
        <v>400</v>
      </c>
      <c r="F29" s="23">
        <f t="shared" si="1"/>
        <v>24000</v>
      </c>
    </row>
    <row r="30" spans="1:7" x14ac:dyDescent="0.3">
      <c r="A30" s="18" t="s">
        <v>56</v>
      </c>
      <c r="B30" s="4" t="s">
        <v>57</v>
      </c>
      <c r="C30" s="10" t="s">
        <v>22</v>
      </c>
      <c r="D30" s="23">
        <v>40</v>
      </c>
      <c r="E30" s="27">
        <v>500</v>
      </c>
      <c r="F30" s="23">
        <f t="shared" si="1"/>
        <v>20000</v>
      </c>
    </row>
    <row r="31" spans="1:7" x14ac:dyDescent="0.3">
      <c r="A31" s="18" t="s">
        <v>58</v>
      </c>
      <c r="B31" s="4" t="s">
        <v>59</v>
      </c>
      <c r="C31" s="10" t="s">
        <v>22</v>
      </c>
      <c r="D31" s="23">
        <v>50</v>
      </c>
      <c r="E31" s="27">
        <v>800</v>
      </c>
      <c r="F31" s="23">
        <f t="shared" si="1"/>
        <v>40000</v>
      </c>
    </row>
    <row r="32" spans="1:7" x14ac:dyDescent="0.3">
      <c r="A32" s="18" t="s">
        <v>60</v>
      </c>
      <c r="B32" s="4" t="s">
        <v>61</v>
      </c>
      <c r="C32" s="10" t="s">
        <v>22</v>
      </c>
      <c r="D32" s="23">
        <v>25</v>
      </c>
      <c r="E32" s="27">
        <v>1000</v>
      </c>
      <c r="F32" s="23">
        <f t="shared" si="1"/>
        <v>25000</v>
      </c>
    </row>
    <row r="33" spans="1:7" x14ac:dyDescent="0.3">
      <c r="A33" s="18" t="s">
        <v>62</v>
      </c>
      <c r="B33" s="4" t="s">
        <v>63</v>
      </c>
      <c r="C33" s="10" t="s">
        <v>22</v>
      </c>
      <c r="D33" s="23">
        <v>25</v>
      </c>
      <c r="E33" s="27">
        <v>1300</v>
      </c>
      <c r="F33" s="23">
        <f t="shared" si="1"/>
        <v>32500</v>
      </c>
    </row>
    <row r="34" spans="1:7" x14ac:dyDescent="0.3">
      <c r="A34" s="15"/>
      <c r="B34" s="4"/>
      <c r="C34" s="10"/>
      <c r="D34" s="23"/>
      <c r="E34" s="27"/>
      <c r="F34" s="23"/>
    </row>
    <row r="35" spans="1:7" s="2" customFormat="1" ht="15.6" x14ac:dyDescent="0.3">
      <c r="A35" s="17" t="s">
        <v>64</v>
      </c>
      <c r="B35" s="8" t="s">
        <v>65</v>
      </c>
      <c r="C35" s="8" t="s">
        <v>6</v>
      </c>
      <c r="D35" s="24" t="s">
        <v>6</v>
      </c>
      <c r="E35" s="28" t="s">
        <v>6</v>
      </c>
      <c r="F35" s="24">
        <v>4775165</v>
      </c>
      <c r="G35" s="31"/>
    </row>
    <row r="36" spans="1:7" s="2" customFormat="1" ht="15.6" x14ac:dyDescent="0.3">
      <c r="A36" s="17" t="s">
        <v>66</v>
      </c>
      <c r="B36" s="8" t="s">
        <v>65</v>
      </c>
      <c r="C36" s="8" t="s">
        <v>6</v>
      </c>
      <c r="D36" s="24" t="s">
        <v>6</v>
      </c>
      <c r="E36" s="28" t="s">
        <v>6</v>
      </c>
      <c r="F36" s="24">
        <v>4775165</v>
      </c>
      <c r="G36" s="31"/>
    </row>
    <row r="37" spans="1:7" s="2" customFormat="1" ht="15.6" x14ac:dyDescent="0.3">
      <c r="A37" s="17" t="s">
        <v>67</v>
      </c>
      <c r="B37" s="8" t="s">
        <v>68</v>
      </c>
      <c r="C37" s="8" t="s">
        <v>6</v>
      </c>
      <c r="D37" s="24" t="s">
        <v>6</v>
      </c>
      <c r="E37" s="28" t="s">
        <v>6</v>
      </c>
      <c r="F37" s="24">
        <v>4013850</v>
      </c>
      <c r="G37" s="31"/>
    </row>
    <row r="38" spans="1:7" x14ac:dyDescent="0.3">
      <c r="A38" s="18" t="s">
        <v>69</v>
      </c>
      <c r="B38" s="4" t="s">
        <v>70</v>
      </c>
      <c r="C38" s="10" t="s">
        <v>29</v>
      </c>
      <c r="D38" s="23">
        <v>0</v>
      </c>
      <c r="E38" s="27">
        <v>0</v>
      </c>
      <c r="F38" s="23">
        <f t="shared" ref="F38:F54" si="2">MMULT(D38,E38)</f>
        <v>0</v>
      </c>
    </row>
    <row r="39" spans="1:7" x14ac:dyDescent="0.3">
      <c r="A39" s="18" t="s">
        <v>71</v>
      </c>
      <c r="B39" s="4" t="s">
        <v>72</v>
      </c>
      <c r="C39" s="10" t="s">
        <v>22</v>
      </c>
      <c r="D39" s="23">
        <v>100</v>
      </c>
      <c r="E39" s="27">
        <v>280</v>
      </c>
      <c r="F39" s="23">
        <f t="shared" si="2"/>
        <v>28000</v>
      </c>
    </row>
    <row r="40" spans="1:7" x14ac:dyDescent="0.3">
      <c r="A40" s="18" t="s">
        <v>73</v>
      </c>
      <c r="B40" s="4" t="s">
        <v>74</v>
      </c>
      <c r="C40" s="10" t="s">
        <v>22</v>
      </c>
      <c r="D40" s="23">
        <v>150</v>
      </c>
      <c r="E40" s="27">
        <v>340</v>
      </c>
      <c r="F40" s="23">
        <f t="shared" si="2"/>
        <v>51000</v>
      </c>
    </row>
    <row r="41" spans="1:7" x14ac:dyDescent="0.3">
      <c r="A41" s="18" t="s">
        <v>75</v>
      </c>
      <c r="B41" s="4" t="s">
        <v>76</v>
      </c>
      <c r="C41" s="10" t="s">
        <v>22</v>
      </c>
      <c r="D41" s="23">
        <v>600</v>
      </c>
      <c r="E41" s="27">
        <v>500</v>
      </c>
      <c r="F41" s="23">
        <f t="shared" si="2"/>
        <v>300000</v>
      </c>
    </row>
    <row r="42" spans="1:7" x14ac:dyDescent="0.3">
      <c r="A42" s="18" t="s">
        <v>77</v>
      </c>
      <c r="B42" s="4" t="s">
        <v>78</v>
      </c>
      <c r="C42" s="10" t="s">
        <v>22</v>
      </c>
      <c r="D42" s="23">
        <v>3600</v>
      </c>
      <c r="E42" s="27">
        <v>650</v>
      </c>
      <c r="F42" s="23">
        <f t="shared" si="2"/>
        <v>2340000</v>
      </c>
    </row>
    <row r="43" spans="1:7" x14ac:dyDescent="0.3">
      <c r="A43" s="18" t="s">
        <v>79</v>
      </c>
      <c r="B43" s="4" t="s">
        <v>80</v>
      </c>
      <c r="C43" s="10" t="s">
        <v>22</v>
      </c>
      <c r="D43" s="23">
        <v>200</v>
      </c>
      <c r="E43" s="27">
        <v>700</v>
      </c>
      <c r="F43" s="23">
        <f t="shared" si="2"/>
        <v>140000</v>
      </c>
    </row>
    <row r="44" spans="1:7" x14ac:dyDescent="0.3">
      <c r="A44" s="18" t="s">
        <v>81</v>
      </c>
      <c r="B44" s="4" t="s">
        <v>82</v>
      </c>
      <c r="C44" s="10" t="s">
        <v>22</v>
      </c>
      <c r="D44" s="23">
        <v>20</v>
      </c>
      <c r="E44" s="27">
        <v>830</v>
      </c>
      <c r="F44" s="23">
        <f t="shared" si="2"/>
        <v>16600</v>
      </c>
    </row>
    <row r="45" spans="1:7" x14ac:dyDescent="0.3">
      <c r="A45" s="18" t="s">
        <v>83</v>
      </c>
      <c r="B45" s="4" t="s">
        <v>84</v>
      </c>
      <c r="C45" s="10" t="s">
        <v>22</v>
      </c>
      <c r="D45" s="23">
        <v>200</v>
      </c>
      <c r="E45" s="27">
        <v>1040</v>
      </c>
      <c r="F45" s="23">
        <f t="shared" si="2"/>
        <v>208000</v>
      </c>
    </row>
    <row r="46" spans="1:7" x14ac:dyDescent="0.3">
      <c r="A46" s="18" t="s">
        <v>85</v>
      </c>
      <c r="B46" s="4" t="s">
        <v>86</v>
      </c>
      <c r="C46" s="10" t="s">
        <v>29</v>
      </c>
      <c r="D46" s="23">
        <v>0</v>
      </c>
      <c r="E46" s="27">
        <v>0</v>
      </c>
      <c r="F46" s="23">
        <f t="shared" si="2"/>
        <v>0</v>
      </c>
    </row>
    <row r="47" spans="1:7" x14ac:dyDescent="0.3">
      <c r="A47" s="18" t="s">
        <v>87</v>
      </c>
      <c r="B47" s="4" t="s">
        <v>88</v>
      </c>
      <c r="C47" s="10" t="s">
        <v>2</v>
      </c>
      <c r="D47" s="23">
        <v>10</v>
      </c>
      <c r="E47" s="27">
        <v>3500</v>
      </c>
      <c r="F47" s="23">
        <f t="shared" si="2"/>
        <v>35000</v>
      </c>
    </row>
    <row r="48" spans="1:7" x14ac:dyDescent="0.3">
      <c r="A48" s="18" t="s">
        <v>89</v>
      </c>
      <c r="B48" s="4" t="s">
        <v>90</v>
      </c>
      <c r="C48" s="10" t="s">
        <v>2</v>
      </c>
      <c r="D48" s="23">
        <v>1</v>
      </c>
      <c r="E48" s="27">
        <v>4000</v>
      </c>
      <c r="F48" s="23">
        <f t="shared" si="2"/>
        <v>4000</v>
      </c>
    </row>
    <row r="49" spans="1:7" x14ac:dyDescent="0.3">
      <c r="A49" s="18" t="s">
        <v>91</v>
      </c>
      <c r="B49" s="4" t="s">
        <v>92</v>
      </c>
      <c r="C49" s="10" t="s">
        <v>2</v>
      </c>
      <c r="D49" s="23">
        <v>65</v>
      </c>
      <c r="E49" s="27">
        <v>4500</v>
      </c>
      <c r="F49" s="23">
        <f t="shared" si="2"/>
        <v>292500</v>
      </c>
    </row>
    <row r="50" spans="1:7" x14ac:dyDescent="0.3">
      <c r="A50" s="18" t="s">
        <v>93</v>
      </c>
      <c r="B50" s="4" t="s">
        <v>94</v>
      </c>
      <c r="C50" s="10" t="s">
        <v>29</v>
      </c>
      <c r="D50" s="23">
        <v>0</v>
      </c>
      <c r="E50" s="27">
        <v>0</v>
      </c>
      <c r="F50" s="23">
        <f t="shared" si="2"/>
        <v>0</v>
      </c>
    </row>
    <row r="51" spans="1:7" x14ac:dyDescent="0.3">
      <c r="A51" s="18" t="s">
        <v>95</v>
      </c>
      <c r="B51" s="4" t="s">
        <v>96</v>
      </c>
      <c r="C51" s="10" t="s">
        <v>97</v>
      </c>
      <c r="D51" s="23">
        <v>2</v>
      </c>
      <c r="E51" s="27">
        <v>150000</v>
      </c>
      <c r="F51" s="23">
        <f t="shared" si="2"/>
        <v>300000</v>
      </c>
    </row>
    <row r="52" spans="1:7" x14ac:dyDescent="0.3">
      <c r="A52" s="18" t="s">
        <v>98</v>
      </c>
      <c r="B52" s="4" t="s">
        <v>99</v>
      </c>
      <c r="C52" s="10" t="s">
        <v>97</v>
      </c>
      <c r="D52" s="23">
        <v>1</v>
      </c>
      <c r="E52" s="27">
        <v>180000</v>
      </c>
      <c r="F52" s="23">
        <f t="shared" si="2"/>
        <v>180000</v>
      </c>
    </row>
    <row r="53" spans="1:7" x14ac:dyDescent="0.3">
      <c r="A53" s="18" t="s">
        <v>100</v>
      </c>
      <c r="B53" s="4" t="s">
        <v>101</v>
      </c>
      <c r="C53" s="10" t="s">
        <v>19</v>
      </c>
      <c r="D53" s="23">
        <v>75</v>
      </c>
      <c r="E53" s="27">
        <v>650</v>
      </c>
      <c r="F53" s="23">
        <f t="shared" si="2"/>
        <v>48750</v>
      </c>
    </row>
    <row r="54" spans="1:7" x14ac:dyDescent="0.3">
      <c r="A54" s="18" t="s">
        <v>102</v>
      </c>
      <c r="B54" s="4" t="s">
        <v>103</v>
      </c>
      <c r="C54" s="10" t="s">
        <v>22</v>
      </c>
      <c r="D54" s="23">
        <v>100</v>
      </c>
      <c r="E54" s="27">
        <v>700</v>
      </c>
      <c r="F54" s="23">
        <f t="shared" si="2"/>
        <v>70000</v>
      </c>
    </row>
    <row r="55" spans="1:7" s="2" customFormat="1" ht="15.6" x14ac:dyDescent="0.3">
      <c r="A55" s="17" t="s">
        <v>104</v>
      </c>
      <c r="B55" s="8" t="s">
        <v>105</v>
      </c>
      <c r="C55" s="8" t="s">
        <v>6</v>
      </c>
      <c r="D55" s="24" t="s">
        <v>6</v>
      </c>
      <c r="E55" s="28" t="s">
        <v>6</v>
      </c>
      <c r="F55" s="24">
        <v>750455</v>
      </c>
      <c r="G55" s="31"/>
    </row>
    <row r="56" spans="1:7" x14ac:dyDescent="0.3">
      <c r="A56" s="18" t="s">
        <v>106</v>
      </c>
      <c r="B56" s="4" t="s">
        <v>107</v>
      </c>
      <c r="C56" s="10" t="s">
        <v>29</v>
      </c>
      <c r="D56" s="23">
        <v>0</v>
      </c>
      <c r="E56" s="27">
        <v>0</v>
      </c>
      <c r="F56" s="23">
        <f t="shared" ref="F56:F71" si="3">MMULT(D56,E56)</f>
        <v>0</v>
      </c>
    </row>
    <row r="57" spans="1:7" x14ac:dyDescent="0.3">
      <c r="A57" s="18" t="s">
        <v>108</v>
      </c>
      <c r="B57" s="4" t="s">
        <v>109</v>
      </c>
      <c r="C57" s="10" t="s">
        <v>29</v>
      </c>
      <c r="D57" s="23">
        <v>0</v>
      </c>
      <c r="E57" s="27">
        <v>0</v>
      </c>
      <c r="F57" s="23">
        <f t="shared" si="3"/>
        <v>0</v>
      </c>
    </row>
    <row r="58" spans="1:7" x14ac:dyDescent="0.3">
      <c r="A58" s="18" t="s">
        <v>110</v>
      </c>
      <c r="B58" s="4" t="s">
        <v>111</v>
      </c>
      <c r="C58" s="10" t="s">
        <v>97</v>
      </c>
      <c r="D58" s="23">
        <v>10</v>
      </c>
      <c r="E58" s="27">
        <v>1860</v>
      </c>
      <c r="F58" s="23">
        <f t="shared" si="3"/>
        <v>18600</v>
      </c>
    </row>
    <row r="59" spans="1:7" x14ac:dyDescent="0.3">
      <c r="A59" s="18" t="s">
        <v>112</v>
      </c>
      <c r="B59" s="4" t="s">
        <v>113</v>
      </c>
      <c r="C59" s="10" t="s">
        <v>97</v>
      </c>
      <c r="D59" s="23">
        <v>1</v>
      </c>
      <c r="E59" s="27">
        <v>2175</v>
      </c>
      <c r="F59" s="23">
        <f t="shared" si="3"/>
        <v>2175</v>
      </c>
    </row>
    <row r="60" spans="1:7" x14ac:dyDescent="0.3">
      <c r="A60" s="18" t="s">
        <v>114</v>
      </c>
      <c r="B60" s="4" t="s">
        <v>115</v>
      </c>
      <c r="C60" s="10" t="s">
        <v>97</v>
      </c>
      <c r="D60" s="23">
        <v>1</v>
      </c>
      <c r="E60" s="27">
        <v>2750</v>
      </c>
      <c r="F60" s="23">
        <f t="shared" si="3"/>
        <v>2750</v>
      </c>
    </row>
    <row r="61" spans="1:7" x14ac:dyDescent="0.3">
      <c r="A61" s="18" t="s">
        <v>116</v>
      </c>
      <c r="B61" s="4" t="s">
        <v>117</v>
      </c>
      <c r="C61" s="10" t="s">
        <v>97</v>
      </c>
      <c r="D61" s="23">
        <v>1</v>
      </c>
      <c r="E61" s="27">
        <v>5000</v>
      </c>
      <c r="F61" s="23">
        <f t="shared" si="3"/>
        <v>5000</v>
      </c>
    </row>
    <row r="62" spans="1:7" x14ac:dyDescent="0.3">
      <c r="A62" s="18" t="s">
        <v>118</v>
      </c>
      <c r="B62" s="4" t="s">
        <v>119</v>
      </c>
      <c r="C62" s="10" t="s">
        <v>97</v>
      </c>
      <c r="D62" s="23">
        <v>1</v>
      </c>
      <c r="E62" s="27">
        <v>7550</v>
      </c>
      <c r="F62" s="23">
        <f t="shared" si="3"/>
        <v>7550</v>
      </c>
    </row>
    <row r="63" spans="1:7" x14ac:dyDescent="0.3">
      <c r="A63" s="18" t="s">
        <v>120</v>
      </c>
      <c r="B63" s="4" t="s">
        <v>121</v>
      </c>
      <c r="C63" s="10" t="s">
        <v>97</v>
      </c>
      <c r="D63" s="23">
        <v>1</v>
      </c>
      <c r="E63" s="27">
        <v>9600</v>
      </c>
      <c r="F63" s="23">
        <f t="shared" si="3"/>
        <v>9600</v>
      </c>
    </row>
    <row r="64" spans="1:7" x14ac:dyDescent="0.3">
      <c r="A64" s="18" t="s">
        <v>122</v>
      </c>
      <c r="B64" s="4" t="s">
        <v>123</v>
      </c>
      <c r="C64" s="10" t="s">
        <v>29</v>
      </c>
      <c r="D64" s="23">
        <v>0</v>
      </c>
      <c r="E64" s="27">
        <v>0</v>
      </c>
      <c r="F64" s="23">
        <f t="shared" si="3"/>
        <v>0</v>
      </c>
    </row>
    <row r="65" spans="1:7" x14ac:dyDescent="0.3">
      <c r="A65" s="18" t="s">
        <v>124</v>
      </c>
      <c r="B65" s="4" t="s">
        <v>125</v>
      </c>
      <c r="C65" s="10" t="s">
        <v>97</v>
      </c>
      <c r="D65" s="23">
        <v>1</v>
      </c>
      <c r="E65" s="27">
        <v>2500</v>
      </c>
      <c r="F65" s="23">
        <f t="shared" si="3"/>
        <v>2500</v>
      </c>
    </row>
    <row r="66" spans="1:7" x14ac:dyDescent="0.3">
      <c r="A66" s="18" t="s">
        <v>126</v>
      </c>
      <c r="B66" s="4" t="s">
        <v>127</v>
      </c>
      <c r="C66" s="10" t="s">
        <v>97</v>
      </c>
      <c r="D66" s="23">
        <v>65</v>
      </c>
      <c r="E66" s="27">
        <v>3500</v>
      </c>
      <c r="F66" s="23">
        <f t="shared" si="3"/>
        <v>227500</v>
      </c>
    </row>
    <row r="67" spans="1:7" x14ac:dyDescent="0.3">
      <c r="A67" s="18" t="s">
        <v>128</v>
      </c>
      <c r="B67" s="4" t="s">
        <v>129</v>
      </c>
      <c r="C67" s="10" t="s">
        <v>97</v>
      </c>
      <c r="D67" s="23">
        <v>35</v>
      </c>
      <c r="E67" s="27">
        <v>6000</v>
      </c>
      <c r="F67" s="23">
        <f t="shared" si="3"/>
        <v>210000</v>
      </c>
    </row>
    <row r="68" spans="1:7" x14ac:dyDescent="0.3">
      <c r="A68" s="18" t="s">
        <v>130</v>
      </c>
      <c r="B68" s="4" t="s">
        <v>131</v>
      </c>
      <c r="C68" s="10" t="s">
        <v>97</v>
      </c>
      <c r="D68" s="23">
        <v>1</v>
      </c>
      <c r="E68" s="27">
        <v>10000</v>
      </c>
      <c r="F68" s="23">
        <f t="shared" si="3"/>
        <v>10000</v>
      </c>
    </row>
    <row r="69" spans="1:7" x14ac:dyDescent="0.3">
      <c r="A69" s="18" t="s">
        <v>132</v>
      </c>
      <c r="B69" s="4" t="s">
        <v>133</v>
      </c>
      <c r="C69" s="10" t="s">
        <v>97</v>
      </c>
      <c r="D69" s="23">
        <v>3</v>
      </c>
      <c r="E69" s="27">
        <v>15000</v>
      </c>
      <c r="F69" s="23">
        <f t="shared" si="3"/>
        <v>45000</v>
      </c>
    </row>
    <row r="70" spans="1:7" x14ac:dyDescent="0.3">
      <c r="A70" s="18" t="s">
        <v>134</v>
      </c>
      <c r="B70" s="4" t="s">
        <v>135</v>
      </c>
      <c r="C70" s="10" t="s">
        <v>29</v>
      </c>
      <c r="D70" s="23">
        <v>0</v>
      </c>
      <c r="E70" s="27">
        <v>0</v>
      </c>
      <c r="F70" s="23">
        <f t="shared" si="3"/>
        <v>0</v>
      </c>
    </row>
    <row r="71" spans="1:7" x14ac:dyDescent="0.3">
      <c r="A71" s="18" t="s">
        <v>136</v>
      </c>
      <c r="B71" s="4" t="s">
        <v>137</v>
      </c>
      <c r="C71" s="10" t="s">
        <v>97</v>
      </c>
      <c r="D71" s="23">
        <v>34</v>
      </c>
      <c r="E71" s="27">
        <v>6170</v>
      </c>
      <c r="F71" s="23">
        <f t="shared" si="3"/>
        <v>209780</v>
      </c>
    </row>
    <row r="72" spans="1:7" s="2" customFormat="1" ht="15.6" x14ac:dyDescent="0.3">
      <c r="A72" s="17" t="s">
        <v>138</v>
      </c>
      <c r="B72" s="8" t="s">
        <v>139</v>
      </c>
      <c r="C72" s="8" t="s">
        <v>6</v>
      </c>
      <c r="D72" s="24" t="s">
        <v>6</v>
      </c>
      <c r="E72" s="28" t="s">
        <v>6</v>
      </c>
      <c r="F72" s="24">
        <v>10860</v>
      </c>
      <c r="G72" s="31"/>
    </row>
    <row r="73" spans="1:7" x14ac:dyDescent="0.3">
      <c r="A73" s="18" t="s">
        <v>140</v>
      </c>
      <c r="B73" s="4" t="s">
        <v>141</v>
      </c>
      <c r="C73" s="10" t="s">
        <v>29</v>
      </c>
      <c r="D73" s="23">
        <v>0</v>
      </c>
      <c r="E73" s="27">
        <v>0</v>
      </c>
      <c r="F73" s="23">
        <f t="shared" ref="F73:F78" si="4">MMULT(D73,E73)</f>
        <v>0</v>
      </c>
    </row>
    <row r="74" spans="1:7" x14ac:dyDescent="0.3">
      <c r="A74" s="18" t="s">
        <v>142</v>
      </c>
      <c r="B74" s="4" t="s">
        <v>143</v>
      </c>
      <c r="C74" s="10" t="s">
        <v>2</v>
      </c>
      <c r="D74" s="23">
        <v>1</v>
      </c>
      <c r="E74" s="27">
        <v>2000</v>
      </c>
      <c r="F74" s="23">
        <f t="shared" si="4"/>
        <v>2000</v>
      </c>
    </row>
    <row r="75" spans="1:7" x14ac:dyDescent="0.3">
      <c r="A75" s="18" t="s">
        <v>144</v>
      </c>
      <c r="B75" s="4" t="s">
        <v>145</v>
      </c>
      <c r="C75" s="10" t="s">
        <v>2</v>
      </c>
      <c r="D75" s="23">
        <v>1</v>
      </c>
      <c r="E75" s="27">
        <v>2500</v>
      </c>
      <c r="F75" s="23">
        <f t="shared" si="4"/>
        <v>2500</v>
      </c>
    </row>
    <row r="76" spans="1:7" x14ac:dyDescent="0.3">
      <c r="A76" s="18" t="s">
        <v>146</v>
      </c>
      <c r="B76" s="4" t="s">
        <v>147</v>
      </c>
      <c r="C76" s="10" t="s">
        <v>2</v>
      </c>
      <c r="D76" s="23">
        <v>1</v>
      </c>
      <c r="E76" s="27">
        <v>3000</v>
      </c>
      <c r="F76" s="23">
        <f t="shared" si="4"/>
        <v>3000</v>
      </c>
    </row>
    <row r="77" spans="1:7" x14ac:dyDescent="0.3">
      <c r="A77" s="18" t="s">
        <v>148</v>
      </c>
      <c r="B77" s="4" t="s">
        <v>149</v>
      </c>
      <c r="C77" s="10" t="s">
        <v>29</v>
      </c>
      <c r="D77" s="23">
        <v>0</v>
      </c>
      <c r="E77" s="27">
        <v>0</v>
      </c>
      <c r="F77" s="23">
        <f t="shared" si="4"/>
        <v>0</v>
      </c>
    </row>
    <row r="78" spans="1:7" x14ac:dyDescent="0.3">
      <c r="A78" s="18" t="s">
        <v>150</v>
      </c>
      <c r="B78" s="4" t="s">
        <v>151</v>
      </c>
      <c r="C78" s="10" t="s">
        <v>2</v>
      </c>
      <c r="D78" s="23">
        <v>16</v>
      </c>
      <c r="E78" s="27">
        <v>210</v>
      </c>
      <c r="F78" s="23">
        <f t="shared" si="4"/>
        <v>3360</v>
      </c>
    </row>
    <row r="79" spans="1:7" x14ac:dyDescent="0.3">
      <c r="A79" s="15"/>
      <c r="B79" s="4"/>
      <c r="C79" s="10"/>
      <c r="D79" s="23"/>
      <c r="E79" s="27"/>
      <c r="F79" s="23"/>
    </row>
    <row r="80" spans="1:7" s="2" customFormat="1" ht="15.6" x14ac:dyDescent="0.3">
      <c r="A80" s="17" t="s">
        <v>152</v>
      </c>
      <c r="B80" s="8" t="s">
        <v>153</v>
      </c>
      <c r="C80" s="8" t="s">
        <v>6</v>
      </c>
      <c r="D80" s="24" t="s">
        <v>6</v>
      </c>
      <c r="E80" s="28" t="s">
        <v>6</v>
      </c>
      <c r="F80" s="24">
        <v>262640</v>
      </c>
      <c r="G80" s="31"/>
    </row>
    <row r="81" spans="1:7" s="2" customFormat="1" ht="15.6" x14ac:dyDescent="0.3">
      <c r="A81" s="17" t="s">
        <v>154</v>
      </c>
      <c r="B81" s="8" t="s">
        <v>153</v>
      </c>
      <c r="C81" s="8" t="s">
        <v>6</v>
      </c>
      <c r="D81" s="24" t="s">
        <v>6</v>
      </c>
      <c r="E81" s="28" t="s">
        <v>6</v>
      </c>
      <c r="F81" s="24">
        <v>262640</v>
      </c>
      <c r="G81" s="31"/>
    </row>
    <row r="82" spans="1:7" x14ac:dyDescent="0.3">
      <c r="A82" s="18" t="s">
        <v>155</v>
      </c>
      <c r="B82" s="4" t="s">
        <v>156</v>
      </c>
      <c r="C82" s="10" t="s">
        <v>29</v>
      </c>
      <c r="D82" s="23">
        <v>0</v>
      </c>
      <c r="E82" s="27">
        <v>0</v>
      </c>
      <c r="F82" s="23">
        <f t="shared" ref="F82:F89" si="5">MMULT(D82,E82)</f>
        <v>0</v>
      </c>
    </row>
    <row r="83" spans="1:7" x14ac:dyDescent="0.3">
      <c r="A83" s="18" t="s">
        <v>157</v>
      </c>
      <c r="B83" s="4" t="s">
        <v>158</v>
      </c>
      <c r="C83" s="10" t="s">
        <v>29</v>
      </c>
      <c r="D83" s="23">
        <v>0</v>
      </c>
      <c r="E83" s="27">
        <v>0</v>
      </c>
      <c r="F83" s="23">
        <f t="shared" si="5"/>
        <v>0</v>
      </c>
    </row>
    <row r="84" spans="1:7" x14ac:dyDescent="0.3">
      <c r="A84" s="18" t="s">
        <v>159</v>
      </c>
      <c r="B84" s="4" t="s">
        <v>160</v>
      </c>
      <c r="C84" s="10" t="s">
        <v>97</v>
      </c>
      <c r="D84" s="23">
        <v>2</v>
      </c>
      <c r="E84" s="27">
        <v>3000</v>
      </c>
      <c r="F84" s="23">
        <f t="shared" si="5"/>
        <v>6000</v>
      </c>
    </row>
    <row r="85" spans="1:7" x14ac:dyDescent="0.3">
      <c r="A85" s="18" t="s">
        <v>161</v>
      </c>
      <c r="B85" s="4" t="s">
        <v>162</v>
      </c>
      <c r="C85" s="10" t="s">
        <v>97</v>
      </c>
      <c r="D85" s="23">
        <v>2</v>
      </c>
      <c r="E85" s="27">
        <v>4000</v>
      </c>
      <c r="F85" s="23">
        <f t="shared" si="5"/>
        <v>8000</v>
      </c>
    </row>
    <row r="86" spans="1:7" x14ac:dyDescent="0.3">
      <c r="A86" s="18" t="s">
        <v>163</v>
      </c>
      <c r="B86" s="4" t="s">
        <v>164</v>
      </c>
      <c r="C86" s="10" t="s">
        <v>29</v>
      </c>
      <c r="D86" s="23">
        <v>0</v>
      </c>
      <c r="E86" s="27">
        <v>0</v>
      </c>
      <c r="F86" s="23">
        <f t="shared" si="5"/>
        <v>0</v>
      </c>
    </row>
    <row r="87" spans="1:7" x14ac:dyDescent="0.3">
      <c r="A87" s="18" t="s">
        <v>165</v>
      </c>
      <c r="B87" s="4" t="s">
        <v>166</v>
      </c>
      <c r="C87" s="10" t="s">
        <v>97</v>
      </c>
      <c r="D87" s="23">
        <v>10</v>
      </c>
      <c r="E87" s="27">
        <v>1580</v>
      </c>
      <c r="F87" s="23">
        <f t="shared" si="5"/>
        <v>15800</v>
      </c>
    </row>
    <row r="88" spans="1:7" x14ac:dyDescent="0.3">
      <c r="A88" s="18" t="s">
        <v>167</v>
      </c>
      <c r="B88" s="4" t="s">
        <v>168</v>
      </c>
      <c r="C88" s="10" t="s">
        <v>97</v>
      </c>
      <c r="D88" s="23">
        <v>67</v>
      </c>
      <c r="E88" s="27">
        <v>2020</v>
      </c>
      <c r="F88" s="23">
        <f t="shared" si="5"/>
        <v>135340</v>
      </c>
    </row>
    <row r="89" spans="1:7" x14ac:dyDescent="0.3">
      <c r="A89" s="18" t="s">
        <v>169</v>
      </c>
      <c r="B89" s="4" t="s">
        <v>170</v>
      </c>
      <c r="C89" s="10" t="s">
        <v>2</v>
      </c>
      <c r="D89" s="23">
        <v>39</v>
      </c>
      <c r="E89" s="27">
        <v>2500</v>
      </c>
      <c r="F89" s="23">
        <f t="shared" si="5"/>
        <v>97500</v>
      </c>
    </row>
    <row r="90" spans="1:7" x14ac:dyDescent="0.3">
      <c r="A90" s="15"/>
      <c r="B90" s="4"/>
      <c r="C90" s="10"/>
      <c r="D90" s="23"/>
      <c r="E90" s="27"/>
      <c r="F90" s="23"/>
    </row>
    <row r="91" spans="1:7" s="2" customFormat="1" ht="15.6" x14ac:dyDescent="0.3">
      <c r="A91" s="17" t="s">
        <v>171</v>
      </c>
      <c r="B91" s="8" t="s">
        <v>172</v>
      </c>
      <c r="C91" s="8" t="s">
        <v>6</v>
      </c>
      <c r="D91" s="24" t="s">
        <v>6</v>
      </c>
      <c r="E91" s="28" t="s">
        <v>6</v>
      </c>
      <c r="F91" s="24">
        <v>3484610</v>
      </c>
      <c r="G91" s="31"/>
    </row>
    <row r="92" spans="1:7" s="2" customFormat="1" ht="15.6" x14ac:dyDescent="0.3">
      <c r="A92" s="17" t="s">
        <v>173</v>
      </c>
      <c r="B92" s="8" t="s">
        <v>174</v>
      </c>
      <c r="C92" s="8" t="s">
        <v>6</v>
      </c>
      <c r="D92" s="24" t="s">
        <v>6</v>
      </c>
      <c r="E92" s="28" t="s">
        <v>6</v>
      </c>
      <c r="F92" s="24">
        <v>3484610</v>
      </c>
      <c r="G92" s="31"/>
    </row>
    <row r="93" spans="1:7" s="2" customFormat="1" ht="15.6" x14ac:dyDescent="0.3">
      <c r="A93" s="17" t="s">
        <v>175</v>
      </c>
      <c r="B93" s="8" t="s">
        <v>176</v>
      </c>
      <c r="C93" s="8" t="s">
        <v>6</v>
      </c>
      <c r="D93" s="24" t="s">
        <v>6</v>
      </c>
      <c r="E93" s="28" t="s">
        <v>6</v>
      </c>
      <c r="F93" s="24">
        <v>1941875</v>
      </c>
      <c r="G93" s="31"/>
    </row>
    <row r="94" spans="1:7" x14ac:dyDescent="0.3">
      <c r="A94" s="18" t="s">
        <v>177</v>
      </c>
      <c r="B94" s="4" t="s">
        <v>178</v>
      </c>
      <c r="C94" s="10" t="s">
        <v>29</v>
      </c>
      <c r="D94" s="23">
        <v>0</v>
      </c>
      <c r="E94" s="27">
        <v>0</v>
      </c>
      <c r="F94" s="23">
        <f t="shared" ref="F94:F115" si="6">MMULT(D94,E94)</f>
        <v>0</v>
      </c>
    </row>
    <row r="95" spans="1:7" x14ac:dyDescent="0.3">
      <c r="A95" s="18" t="s">
        <v>179</v>
      </c>
      <c r="B95" s="4" t="s">
        <v>180</v>
      </c>
      <c r="C95" s="10" t="s">
        <v>22</v>
      </c>
      <c r="D95" s="23">
        <v>700</v>
      </c>
      <c r="E95" s="27">
        <v>300</v>
      </c>
      <c r="F95" s="23">
        <f t="shared" si="6"/>
        <v>210000</v>
      </c>
    </row>
    <row r="96" spans="1:7" x14ac:dyDescent="0.3">
      <c r="A96" s="18" t="s">
        <v>181</v>
      </c>
      <c r="B96" s="4" t="s">
        <v>182</v>
      </c>
      <c r="C96" s="10" t="s">
        <v>22</v>
      </c>
      <c r="D96" s="23">
        <v>600</v>
      </c>
      <c r="E96" s="27">
        <v>350</v>
      </c>
      <c r="F96" s="23">
        <f t="shared" si="6"/>
        <v>210000</v>
      </c>
    </row>
    <row r="97" spans="1:6" x14ac:dyDescent="0.3">
      <c r="A97" s="18" t="s">
        <v>183</v>
      </c>
      <c r="B97" s="4" t="s">
        <v>184</v>
      </c>
      <c r="C97" s="10" t="s">
        <v>22</v>
      </c>
      <c r="D97" s="23">
        <v>50</v>
      </c>
      <c r="E97" s="27">
        <v>410</v>
      </c>
      <c r="F97" s="23">
        <f t="shared" si="6"/>
        <v>20500</v>
      </c>
    </row>
    <row r="98" spans="1:6" x14ac:dyDescent="0.3">
      <c r="A98" s="18" t="s">
        <v>185</v>
      </c>
      <c r="B98" s="4" t="s">
        <v>186</v>
      </c>
      <c r="C98" s="10" t="s">
        <v>22</v>
      </c>
      <c r="D98" s="23">
        <v>30</v>
      </c>
      <c r="E98" s="27">
        <v>470</v>
      </c>
      <c r="F98" s="23">
        <f t="shared" si="6"/>
        <v>14100</v>
      </c>
    </row>
    <row r="99" spans="1:6" x14ac:dyDescent="0.3">
      <c r="A99" s="18" t="s">
        <v>187</v>
      </c>
      <c r="B99" s="4" t="s">
        <v>188</v>
      </c>
      <c r="C99" s="10" t="s">
        <v>22</v>
      </c>
      <c r="D99" s="23">
        <v>50</v>
      </c>
      <c r="E99" s="27">
        <v>500</v>
      </c>
      <c r="F99" s="23">
        <f t="shared" si="6"/>
        <v>25000</v>
      </c>
    </row>
    <row r="100" spans="1:6" x14ac:dyDescent="0.3">
      <c r="A100" s="18" t="s">
        <v>189</v>
      </c>
      <c r="B100" s="4" t="s">
        <v>190</v>
      </c>
      <c r="C100" s="10" t="s">
        <v>22</v>
      </c>
      <c r="D100" s="23">
        <v>500</v>
      </c>
      <c r="E100" s="27">
        <v>700</v>
      </c>
      <c r="F100" s="23">
        <f t="shared" si="6"/>
        <v>350000</v>
      </c>
    </row>
    <row r="101" spans="1:6" x14ac:dyDescent="0.3">
      <c r="A101" s="18" t="s">
        <v>191</v>
      </c>
      <c r="B101" s="4" t="s">
        <v>192</v>
      </c>
      <c r="C101" s="10" t="s">
        <v>22</v>
      </c>
      <c r="D101" s="23">
        <v>300</v>
      </c>
      <c r="E101" s="27">
        <v>800</v>
      </c>
      <c r="F101" s="23">
        <f t="shared" si="6"/>
        <v>240000</v>
      </c>
    </row>
    <row r="102" spans="1:6" x14ac:dyDescent="0.3">
      <c r="A102" s="18" t="s">
        <v>193</v>
      </c>
      <c r="B102" s="4" t="s">
        <v>194</v>
      </c>
      <c r="C102" s="10" t="s">
        <v>22</v>
      </c>
      <c r="D102" s="23">
        <v>110</v>
      </c>
      <c r="E102" s="27">
        <v>900</v>
      </c>
      <c r="F102" s="23">
        <f t="shared" si="6"/>
        <v>99000</v>
      </c>
    </row>
    <row r="103" spans="1:6" x14ac:dyDescent="0.3">
      <c r="A103" s="18" t="s">
        <v>195</v>
      </c>
      <c r="B103" s="4" t="s">
        <v>196</v>
      </c>
      <c r="C103" s="10" t="s">
        <v>22</v>
      </c>
      <c r="D103" s="23">
        <v>50</v>
      </c>
      <c r="E103" s="27">
        <v>950</v>
      </c>
      <c r="F103" s="23">
        <f t="shared" si="6"/>
        <v>47500</v>
      </c>
    </row>
    <row r="104" spans="1:6" x14ac:dyDescent="0.3">
      <c r="A104" s="18" t="s">
        <v>197</v>
      </c>
      <c r="B104" s="4" t="s">
        <v>198</v>
      </c>
      <c r="C104" s="10" t="s">
        <v>22</v>
      </c>
      <c r="D104" s="23">
        <v>50</v>
      </c>
      <c r="E104" s="27">
        <v>1000</v>
      </c>
      <c r="F104" s="23">
        <f t="shared" si="6"/>
        <v>50000</v>
      </c>
    </row>
    <row r="105" spans="1:6" x14ac:dyDescent="0.3">
      <c r="A105" s="18" t="s">
        <v>199</v>
      </c>
      <c r="B105" s="4" t="s">
        <v>200</v>
      </c>
      <c r="C105" s="10" t="s">
        <v>22</v>
      </c>
      <c r="D105" s="23">
        <v>50</v>
      </c>
      <c r="E105" s="27">
        <v>1200</v>
      </c>
      <c r="F105" s="23">
        <f t="shared" si="6"/>
        <v>60000</v>
      </c>
    </row>
    <row r="106" spans="1:6" x14ac:dyDescent="0.3">
      <c r="A106" s="18" t="s">
        <v>201</v>
      </c>
      <c r="B106" s="4" t="s">
        <v>202</v>
      </c>
      <c r="C106" s="10" t="s">
        <v>29</v>
      </c>
      <c r="D106" s="23">
        <v>0</v>
      </c>
      <c r="E106" s="27">
        <v>0</v>
      </c>
      <c r="F106" s="23">
        <f t="shared" si="6"/>
        <v>0</v>
      </c>
    </row>
    <row r="107" spans="1:6" x14ac:dyDescent="0.3">
      <c r="A107" s="18" t="s">
        <v>203</v>
      </c>
      <c r="B107" s="4" t="s">
        <v>204</v>
      </c>
      <c r="C107" s="10" t="s">
        <v>22</v>
      </c>
      <c r="D107" s="23">
        <v>300</v>
      </c>
      <c r="E107" s="27">
        <v>300</v>
      </c>
      <c r="F107" s="23">
        <f t="shared" si="6"/>
        <v>90000</v>
      </c>
    </row>
    <row r="108" spans="1:6" x14ac:dyDescent="0.3">
      <c r="A108" s="18" t="s">
        <v>205</v>
      </c>
      <c r="B108" s="4" t="s">
        <v>206</v>
      </c>
      <c r="C108" s="10" t="s">
        <v>22</v>
      </c>
      <c r="D108" s="23">
        <v>35</v>
      </c>
      <c r="E108" s="27">
        <v>365</v>
      </c>
      <c r="F108" s="23">
        <f t="shared" si="6"/>
        <v>12775</v>
      </c>
    </row>
    <row r="109" spans="1:6" x14ac:dyDescent="0.3">
      <c r="A109" s="18" t="s">
        <v>207</v>
      </c>
      <c r="B109" s="4" t="s">
        <v>208</v>
      </c>
      <c r="C109" s="10" t="s">
        <v>22</v>
      </c>
      <c r="D109" s="23">
        <v>650</v>
      </c>
      <c r="E109" s="27">
        <v>385</v>
      </c>
      <c r="F109" s="23">
        <f t="shared" si="6"/>
        <v>250250</v>
      </c>
    </row>
    <row r="110" spans="1:6" x14ac:dyDescent="0.3">
      <c r="A110" s="18" t="s">
        <v>209</v>
      </c>
      <c r="B110" s="4" t="s">
        <v>210</v>
      </c>
      <c r="C110" s="10" t="s">
        <v>22</v>
      </c>
      <c r="D110" s="23">
        <v>50</v>
      </c>
      <c r="E110" s="27">
        <v>405</v>
      </c>
      <c r="F110" s="23">
        <f t="shared" si="6"/>
        <v>20250</v>
      </c>
    </row>
    <row r="111" spans="1:6" x14ac:dyDescent="0.3">
      <c r="A111" s="18" t="s">
        <v>211</v>
      </c>
      <c r="B111" s="4" t="s">
        <v>212</v>
      </c>
      <c r="C111" s="10" t="s">
        <v>22</v>
      </c>
      <c r="D111" s="23">
        <v>90</v>
      </c>
      <c r="E111" s="27">
        <v>1050</v>
      </c>
      <c r="F111" s="23">
        <f t="shared" si="6"/>
        <v>94500</v>
      </c>
    </row>
    <row r="112" spans="1:6" x14ac:dyDescent="0.3">
      <c r="A112" s="18" t="s">
        <v>213</v>
      </c>
      <c r="B112" s="4" t="s">
        <v>214</v>
      </c>
      <c r="C112" s="10" t="s">
        <v>22</v>
      </c>
      <c r="D112" s="23">
        <v>130</v>
      </c>
      <c r="E112" s="27">
        <v>1070</v>
      </c>
      <c r="F112" s="23">
        <f t="shared" si="6"/>
        <v>139100</v>
      </c>
    </row>
    <row r="113" spans="1:7" x14ac:dyDescent="0.3">
      <c r="A113" s="18" t="s">
        <v>215</v>
      </c>
      <c r="B113" s="4" t="s">
        <v>216</v>
      </c>
      <c r="C113" s="10" t="s">
        <v>29</v>
      </c>
      <c r="D113" s="23">
        <v>0</v>
      </c>
      <c r="E113" s="27">
        <v>0</v>
      </c>
      <c r="F113" s="23">
        <f t="shared" si="6"/>
        <v>0</v>
      </c>
    </row>
    <row r="114" spans="1:7" x14ac:dyDescent="0.3">
      <c r="A114" s="18" t="s">
        <v>217</v>
      </c>
      <c r="B114" s="4" t="s">
        <v>218</v>
      </c>
      <c r="C114" s="10" t="s">
        <v>2</v>
      </c>
      <c r="D114" s="23">
        <v>1</v>
      </c>
      <c r="E114" s="27">
        <v>2100</v>
      </c>
      <c r="F114" s="23">
        <f t="shared" si="6"/>
        <v>2100</v>
      </c>
    </row>
    <row r="115" spans="1:7" x14ac:dyDescent="0.3">
      <c r="A115" s="18" t="s">
        <v>219</v>
      </c>
      <c r="B115" s="4" t="s">
        <v>220</v>
      </c>
      <c r="C115" s="10" t="s">
        <v>2</v>
      </c>
      <c r="D115" s="23">
        <v>2</v>
      </c>
      <c r="E115" s="27">
        <v>3400</v>
      </c>
      <c r="F115" s="23">
        <f t="shared" si="6"/>
        <v>6800</v>
      </c>
    </row>
    <row r="116" spans="1:7" s="2" customFormat="1" ht="15.6" x14ac:dyDescent="0.3">
      <c r="A116" s="17" t="s">
        <v>221</v>
      </c>
      <c r="B116" s="8" t="s">
        <v>222</v>
      </c>
      <c r="C116" s="8" t="s">
        <v>6</v>
      </c>
      <c r="D116" s="24" t="s">
        <v>6</v>
      </c>
      <c r="E116" s="28" t="s">
        <v>6</v>
      </c>
      <c r="F116" s="24">
        <v>1542735</v>
      </c>
      <c r="G116" s="31"/>
    </row>
    <row r="117" spans="1:7" x14ac:dyDescent="0.3">
      <c r="A117" s="18" t="s">
        <v>223</v>
      </c>
      <c r="B117" s="4" t="s">
        <v>224</v>
      </c>
      <c r="C117" s="10" t="s">
        <v>29</v>
      </c>
      <c r="D117" s="23">
        <v>0</v>
      </c>
      <c r="E117" s="27">
        <v>0</v>
      </c>
      <c r="F117" s="23">
        <f t="shared" ref="F117:F140" si="7">MMULT(D117,E117)</f>
        <v>0</v>
      </c>
    </row>
    <row r="118" spans="1:7" x14ac:dyDescent="0.3">
      <c r="A118" s="18" t="s">
        <v>225</v>
      </c>
      <c r="B118" s="4" t="s">
        <v>226</v>
      </c>
      <c r="C118" s="10" t="s">
        <v>2</v>
      </c>
      <c r="D118" s="23">
        <v>3</v>
      </c>
      <c r="E118" s="27">
        <v>4400</v>
      </c>
      <c r="F118" s="23">
        <f t="shared" si="7"/>
        <v>13200</v>
      </c>
    </row>
    <row r="119" spans="1:7" x14ac:dyDescent="0.3">
      <c r="A119" s="18" t="s">
        <v>227</v>
      </c>
      <c r="B119" s="4" t="s">
        <v>228</v>
      </c>
      <c r="C119" s="10" t="s">
        <v>2</v>
      </c>
      <c r="D119" s="23">
        <v>72</v>
      </c>
      <c r="E119" s="27">
        <v>4860</v>
      </c>
      <c r="F119" s="23">
        <f t="shared" si="7"/>
        <v>349920</v>
      </c>
    </row>
    <row r="120" spans="1:7" x14ac:dyDescent="0.3">
      <c r="A120" s="18" t="s">
        <v>229</v>
      </c>
      <c r="B120" s="4" t="s">
        <v>230</v>
      </c>
      <c r="C120" s="10" t="s">
        <v>2</v>
      </c>
      <c r="D120" s="23">
        <v>18</v>
      </c>
      <c r="E120" s="27">
        <v>5320</v>
      </c>
      <c r="F120" s="23">
        <f t="shared" si="7"/>
        <v>95760</v>
      </c>
    </row>
    <row r="121" spans="1:7" x14ac:dyDescent="0.3">
      <c r="A121" s="18" t="s">
        <v>231</v>
      </c>
      <c r="B121" s="4" t="s">
        <v>232</v>
      </c>
      <c r="C121" s="10" t="s">
        <v>2</v>
      </c>
      <c r="D121" s="23">
        <v>1</v>
      </c>
      <c r="E121" s="27">
        <v>7260</v>
      </c>
      <c r="F121" s="23">
        <f t="shared" si="7"/>
        <v>7260</v>
      </c>
    </row>
    <row r="122" spans="1:7" x14ac:dyDescent="0.3">
      <c r="A122" s="18" t="s">
        <v>233</v>
      </c>
      <c r="B122" s="4" t="s">
        <v>234</v>
      </c>
      <c r="C122" s="10" t="s">
        <v>2</v>
      </c>
      <c r="D122" s="23">
        <v>5</v>
      </c>
      <c r="E122" s="27">
        <v>7940</v>
      </c>
      <c r="F122" s="23">
        <f t="shared" si="7"/>
        <v>39700</v>
      </c>
    </row>
    <row r="123" spans="1:7" x14ac:dyDescent="0.3">
      <c r="A123" s="18" t="s">
        <v>235</v>
      </c>
      <c r="B123" s="4" t="s">
        <v>236</v>
      </c>
      <c r="C123" s="10" t="s">
        <v>2</v>
      </c>
      <c r="D123" s="23">
        <v>30</v>
      </c>
      <c r="E123" s="27">
        <v>13000</v>
      </c>
      <c r="F123" s="23">
        <f t="shared" si="7"/>
        <v>390000</v>
      </c>
    </row>
    <row r="124" spans="1:7" x14ac:dyDescent="0.3">
      <c r="A124" s="18" t="s">
        <v>237</v>
      </c>
      <c r="B124" s="4" t="s">
        <v>238</v>
      </c>
      <c r="C124" s="10" t="s">
        <v>2</v>
      </c>
      <c r="D124" s="23">
        <v>3</v>
      </c>
      <c r="E124" s="27">
        <v>14400</v>
      </c>
      <c r="F124" s="23">
        <f t="shared" si="7"/>
        <v>43200</v>
      </c>
    </row>
    <row r="125" spans="1:7" x14ac:dyDescent="0.3">
      <c r="A125" s="18" t="s">
        <v>239</v>
      </c>
      <c r="B125" s="4" t="s">
        <v>240</v>
      </c>
      <c r="C125" s="10" t="s">
        <v>2</v>
      </c>
      <c r="D125" s="23">
        <v>1</v>
      </c>
      <c r="E125" s="27">
        <v>15650</v>
      </c>
      <c r="F125" s="23">
        <f t="shared" si="7"/>
        <v>15650</v>
      </c>
    </row>
    <row r="126" spans="1:7" x14ac:dyDescent="0.3">
      <c r="A126" s="18" t="s">
        <v>241</v>
      </c>
      <c r="B126" s="4" t="s">
        <v>242</v>
      </c>
      <c r="C126" s="10" t="s">
        <v>2</v>
      </c>
      <c r="D126" s="23">
        <v>1</v>
      </c>
      <c r="E126" s="27">
        <v>17300</v>
      </c>
      <c r="F126" s="23">
        <f t="shared" si="7"/>
        <v>17300</v>
      </c>
    </row>
    <row r="127" spans="1:7" x14ac:dyDescent="0.3">
      <c r="A127" s="18" t="s">
        <v>243</v>
      </c>
      <c r="B127" s="4" t="s">
        <v>244</v>
      </c>
      <c r="C127" s="10" t="s">
        <v>2</v>
      </c>
      <c r="D127" s="23">
        <v>1</v>
      </c>
      <c r="E127" s="27">
        <v>19000</v>
      </c>
      <c r="F127" s="23">
        <f t="shared" si="7"/>
        <v>19000</v>
      </c>
    </row>
    <row r="128" spans="1:7" x14ac:dyDescent="0.3">
      <c r="A128" s="18" t="s">
        <v>245</v>
      </c>
      <c r="B128" s="4" t="s">
        <v>246</v>
      </c>
      <c r="C128" s="10" t="s">
        <v>2</v>
      </c>
      <c r="D128" s="23">
        <v>1</v>
      </c>
      <c r="E128" s="27">
        <v>20800</v>
      </c>
      <c r="F128" s="23">
        <f t="shared" si="7"/>
        <v>20800</v>
      </c>
    </row>
    <row r="129" spans="1:6" x14ac:dyDescent="0.3">
      <c r="A129" s="18" t="s">
        <v>247</v>
      </c>
      <c r="B129" s="4" t="s">
        <v>248</v>
      </c>
      <c r="C129" s="10" t="s">
        <v>2</v>
      </c>
      <c r="D129" s="23">
        <v>1</v>
      </c>
      <c r="E129" s="27">
        <v>29600</v>
      </c>
      <c r="F129" s="23">
        <f t="shared" si="7"/>
        <v>29600</v>
      </c>
    </row>
    <row r="130" spans="1:6" x14ac:dyDescent="0.3">
      <c r="A130" s="18" t="s">
        <v>249</v>
      </c>
      <c r="B130" s="4" t="s">
        <v>250</v>
      </c>
      <c r="C130" s="10" t="s">
        <v>2</v>
      </c>
      <c r="D130" s="23">
        <v>2</v>
      </c>
      <c r="E130" s="27">
        <v>37300</v>
      </c>
      <c r="F130" s="23">
        <f t="shared" si="7"/>
        <v>74600</v>
      </c>
    </row>
    <row r="131" spans="1:6" x14ac:dyDescent="0.3">
      <c r="A131" s="18" t="s">
        <v>251</v>
      </c>
      <c r="B131" s="4" t="s">
        <v>252</v>
      </c>
      <c r="C131" s="10" t="s">
        <v>2</v>
      </c>
      <c r="D131" s="23">
        <v>1</v>
      </c>
      <c r="E131" s="27">
        <v>85000</v>
      </c>
      <c r="F131" s="23">
        <f t="shared" si="7"/>
        <v>85000</v>
      </c>
    </row>
    <row r="132" spans="1:6" x14ac:dyDescent="0.3">
      <c r="A132" s="18" t="s">
        <v>253</v>
      </c>
      <c r="B132" s="4" t="s">
        <v>254</v>
      </c>
      <c r="C132" s="10" t="s">
        <v>2</v>
      </c>
      <c r="D132" s="23">
        <v>1</v>
      </c>
      <c r="E132" s="27">
        <v>125000</v>
      </c>
      <c r="F132" s="23">
        <f t="shared" si="7"/>
        <v>125000</v>
      </c>
    </row>
    <row r="133" spans="1:6" x14ac:dyDescent="0.3">
      <c r="A133" s="18" t="s">
        <v>255</v>
      </c>
      <c r="B133" s="4" t="s">
        <v>256</v>
      </c>
      <c r="C133" s="10" t="s">
        <v>97</v>
      </c>
      <c r="D133" s="23">
        <v>1</v>
      </c>
      <c r="E133" s="27">
        <v>39600</v>
      </c>
      <c r="F133" s="23">
        <f t="shared" si="7"/>
        <v>39600</v>
      </c>
    </row>
    <row r="134" spans="1:6" x14ac:dyDescent="0.3">
      <c r="A134" s="18" t="s">
        <v>257</v>
      </c>
      <c r="B134" s="4" t="s">
        <v>258</v>
      </c>
      <c r="C134" s="10" t="s">
        <v>97</v>
      </c>
      <c r="D134" s="23">
        <v>1</v>
      </c>
      <c r="E134" s="27">
        <v>26000</v>
      </c>
      <c r="F134" s="23">
        <f t="shared" si="7"/>
        <v>26000</v>
      </c>
    </row>
    <row r="135" spans="1:6" x14ac:dyDescent="0.3">
      <c r="A135" s="18" t="s">
        <v>259</v>
      </c>
      <c r="B135" s="4" t="s">
        <v>260</v>
      </c>
      <c r="C135" s="10" t="s">
        <v>19</v>
      </c>
      <c r="D135" s="23">
        <v>52</v>
      </c>
      <c r="E135" s="27">
        <v>700</v>
      </c>
      <c r="F135" s="23">
        <f t="shared" si="7"/>
        <v>36400</v>
      </c>
    </row>
    <row r="136" spans="1:6" x14ac:dyDescent="0.3">
      <c r="A136" s="18" t="s">
        <v>261</v>
      </c>
      <c r="B136" s="4" t="s">
        <v>262</v>
      </c>
      <c r="C136" s="10" t="s">
        <v>29</v>
      </c>
      <c r="D136" s="23">
        <v>0</v>
      </c>
      <c r="E136" s="27">
        <v>0</v>
      </c>
      <c r="F136" s="23">
        <f t="shared" si="7"/>
        <v>0</v>
      </c>
    </row>
    <row r="137" spans="1:6" x14ac:dyDescent="0.3">
      <c r="A137" s="18" t="s">
        <v>263</v>
      </c>
      <c r="B137" s="4" t="s">
        <v>264</v>
      </c>
      <c r="C137" s="10" t="s">
        <v>97</v>
      </c>
      <c r="D137" s="23">
        <v>2</v>
      </c>
      <c r="E137" s="27">
        <v>3000</v>
      </c>
      <c r="F137" s="23">
        <f t="shared" si="7"/>
        <v>6000</v>
      </c>
    </row>
    <row r="138" spans="1:6" x14ac:dyDescent="0.3">
      <c r="A138" s="18" t="s">
        <v>265</v>
      </c>
      <c r="B138" s="4" t="s">
        <v>266</v>
      </c>
      <c r="C138" s="10" t="s">
        <v>97</v>
      </c>
      <c r="D138" s="23">
        <v>1</v>
      </c>
      <c r="E138" s="27">
        <v>7500</v>
      </c>
      <c r="F138" s="23">
        <f t="shared" si="7"/>
        <v>7500</v>
      </c>
    </row>
    <row r="139" spans="1:6" x14ac:dyDescent="0.3">
      <c r="A139" s="18" t="s">
        <v>267</v>
      </c>
      <c r="B139" s="4" t="s">
        <v>268</v>
      </c>
      <c r="C139" s="10" t="s">
        <v>2</v>
      </c>
      <c r="D139" s="23">
        <v>1</v>
      </c>
      <c r="E139" s="27">
        <v>1245</v>
      </c>
      <c r="F139" s="23">
        <f t="shared" si="7"/>
        <v>1245</v>
      </c>
    </row>
    <row r="140" spans="1:6" x14ac:dyDescent="0.3">
      <c r="A140" s="18" t="s">
        <v>269</v>
      </c>
      <c r="B140" s="4" t="s">
        <v>270</v>
      </c>
      <c r="C140" s="10" t="s">
        <v>2</v>
      </c>
      <c r="D140" s="23">
        <v>1</v>
      </c>
      <c r="E140" s="27">
        <v>100000</v>
      </c>
      <c r="F140" s="23">
        <f t="shared" si="7"/>
        <v>100000</v>
      </c>
    </row>
    <row r="141" spans="1:6" ht="15.6" x14ac:dyDescent="0.3">
      <c r="A141" s="19"/>
      <c r="B141" s="6"/>
      <c r="C141" s="12"/>
      <c r="D141" s="25"/>
      <c r="E141" s="29"/>
      <c r="F141" s="30">
        <v>9729415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1</vt:i4>
      </vt:variant>
    </vt:vector>
  </HeadingPairs>
  <TitlesOfParts>
    <vt:vector size="1" baseType="lpstr">
      <vt:lpstr>כתב_כמויות_למכרז_19_12_21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שמחה</dc:creator>
  <cp:lastModifiedBy>שמחה</cp:lastModifiedBy>
  <dcterms:created xsi:type="dcterms:W3CDTF">2022-02-02T09:03:42Z</dcterms:created>
  <dcterms:modified xsi:type="dcterms:W3CDTF">2022-02-02T09:03:42Z</dcterms:modified>
</cp:coreProperties>
</file>